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апрель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1" hidden="1">апрель!$A$45:$H$97</definedName>
    <definedName name="_xlnm._FilterDatabase" localSheetId="4" hidden="1">дох!$A$4:$W$182</definedName>
    <definedName name="_xlnm._FilterDatabase" localSheetId="3" hidden="1">Скиф!$A$4:$W$607</definedName>
    <definedName name="дох">дох!$C$4:$W$182</definedName>
    <definedName name="_xlnm.Print_Titles" localSheetId="1">апрель!$4:$5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B107" i="5"/>
  <c r="C107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<sst xmlns="http://schemas.openxmlformats.org/spreadsheetml/2006/main" count="1890" uniqueCount="1189">
  <si>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</si>
  <si>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</si>
  <si>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</si>
  <si>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</si>
  <si>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</si>
  <si>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</si>
  <si>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</si>
  <si>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</si>
  <si>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</si>
  <si>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</si>
  <si>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</si>
  <si>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</si>
  <si>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</si>
  <si>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</si>
  <si>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</si>
  <si>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</si>
  <si>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</si>
  <si>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</si>
  <si>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</si>
  <si>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</si>
  <si>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</si>
  <si>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</si>
  <si>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</si>
  <si>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</si>
  <si>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</si>
  <si>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</si>
  <si>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</si>
  <si>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</si>
  <si>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</si>
  <si>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</si>
  <si>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</si>
  <si>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</si>
  <si>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</si>
  <si>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</si>
  <si>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</si>
  <si>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</si>
  <si>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</si>
  <si>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</si>
  <si>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</si>
  <si>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</si>
  <si>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</si>
  <si>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</si>
  <si>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</si>
  <si>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</si>
  <si>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</si>
  <si>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</si>
  <si>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</si>
  <si>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</si>
  <si>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</si>
  <si>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</si>
  <si>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</si>
  <si>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</si>
  <si>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</si>
  <si>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</si>
  <si>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</si>
  <si>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</si>
  <si>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</si>
  <si>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</si>
  <si>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</si>
  <si>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</si>
  <si>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</si>
  <si>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</si>
  <si>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</si>
  <si>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</si>
  <si>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</si>
  <si>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</si>
  <si>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</si>
  <si>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</si>
  <si>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</si>
  <si>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</si>
  <si>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</si>
  <si>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</si>
  <si>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</si>
  <si>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</si>
  <si>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</si>
  <si>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</si>
  <si>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</si>
  <si>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</si>
  <si>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</si>
  <si>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</si>
  <si>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</si>
  <si>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</si>
  <si>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</si>
  <si>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</si>
  <si>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</si>
  <si>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</si>
  <si>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</si>
  <si>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</si>
  <si>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</si>
  <si>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</si>
  <si>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</si>
  <si>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</si>
  <si>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</si>
  <si>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</si>
  <si>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</si>
  <si>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</si>
  <si>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</si>
  <si>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</si>
  <si>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</si>
  <si>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</si>
  <si>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</si>
  <si>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</si>
  <si>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</si>
  <si>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</si>
  <si>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</si>
  <si>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</si>
  <si>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</si>
  <si>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</si>
  <si>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</si>
  <si>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</si>
  <si>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</si>
  <si>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</si>
  <si>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</si>
  <si>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</si>
  <si>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</si>
  <si>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</si>
  <si>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</si>
  <si>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</si>
  <si>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</si>
  <si>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</si>
  <si>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</si>
  <si>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</si>
  <si>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</si>
  <si>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</si>
  <si>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</si>
  <si>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</si>
  <si>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</si>
  <si>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</si>
  <si>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</si>
  <si>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</si>
  <si>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</si>
  <si>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</si>
  <si>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</si>
  <si>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</si>
  <si>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</si>
  <si>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</si>
  <si>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</si>
  <si>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</si>
  <si>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</si>
  <si>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</si>
  <si>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</si>
  <si>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</si>
  <si>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</si>
  <si>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</si>
  <si>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</si>
  <si>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</si>
  <si>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</si>
  <si>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</si>
  <si>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</si>
  <si>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</si>
  <si>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</si>
  <si>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</si>
  <si>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</si>
  <si>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</si>
  <si>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</si>
  <si>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</si>
  <si>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</si>
  <si>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</si>
  <si>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</si>
  <si>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</si>
  <si>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</si>
  <si>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</si>
  <si>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</si>
  <si>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</si>
  <si>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</si>
  <si>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</si>
  <si>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</si>
  <si>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</si>
  <si>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</si>
  <si>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</si>
  <si>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</si>
  <si>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</si>
  <si>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</si>
  <si>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</si>
  <si>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</si>
  <si>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</si>
  <si>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</si>
  <si>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</si>
  <si>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</si>
  <si>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</si>
  <si>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</si>
  <si>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</si>
  <si>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</si>
  <si>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</si>
  <si>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</si>
  <si>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</si>
  <si>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</si>
  <si>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</si>
  <si>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</si>
  <si>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</si>
  <si>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</si>
  <si>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</si>
  <si>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</si>
  <si>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</si>
  <si>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</si>
  <si>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</si>
  <si>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</si>
  <si>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</si>
  <si>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</si>
  <si>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</si>
  <si>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</si>
  <si>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</si>
  <si>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</si>
  <si>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</si>
  <si>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</si>
  <si>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</si>
  <si>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</si>
  <si>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</si>
  <si>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</si>
  <si>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</si>
  <si>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</si>
  <si>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</si>
  <si>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</si>
  <si>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</si>
  <si>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</si>
  <si>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</si>
  <si>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</si>
  <si>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</si>
  <si>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</si>
  <si>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</si>
  <si>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</si>
  <si>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</si>
  <si>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</si>
  <si>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</si>
  <si>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</si>
  <si>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</si>
  <si>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</si>
  <si>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</si>
  <si>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</si>
  <si>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</si>
  <si>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</si>
  <si>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</si>
  <si>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</si>
  <si>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</si>
  <si>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</si>
  <si>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</si>
  <si>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</si>
  <si>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</si>
  <si>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</si>
  <si>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</si>
  <si>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</si>
  <si>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</si>
  <si>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</si>
  <si>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</si>
  <si>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</si>
  <si>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</si>
  <si>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</si>
  <si>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</si>
  <si>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</si>
  <si>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</si>
  <si>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</si>
  <si>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</si>
  <si>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</si>
  <si>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</si>
  <si>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</si>
  <si>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</si>
  <si>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</si>
  <si>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</si>
  <si>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</si>
  <si>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</si>
  <si>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</si>
  <si>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</si>
  <si>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</si>
  <si>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</si>
  <si>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</si>
  <si>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</si>
  <si>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</si>
  <si>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</si>
  <si>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</si>
  <si>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</si>
  <si>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</si>
  <si>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</si>
  <si>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</si>
  <si>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</si>
  <si>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</si>
  <si>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</si>
  <si>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</si>
  <si>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</si>
  <si>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</si>
  <si>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</si>
  <si>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</si>
  <si>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</si>
  <si>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</si>
  <si>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</si>
  <si>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</si>
  <si>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</si>
  <si>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</si>
  <si>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</si>
  <si>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</si>
  <si>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</si>
  <si>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</si>
  <si>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</si>
  <si>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</si>
  <si>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</si>
  <si>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</si>
  <si>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</si>
  <si>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</si>
  <si>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</si>
  <si>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</si>
  <si>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</si>
  <si>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</si>
  <si>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</si>
  <si>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</si>
  <si>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</si>
  <si>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</si>
  <si>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</si>
  <si>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</si>
  <si>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</si>
  <si>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</si>
  <si>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</si>
  <si>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</si>
  <si>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</si>
  <si>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</si>
  <si>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</si>
  <si>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</si>
  <si>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</si>
  <si>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</si>
  <si>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</si>
  <si>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</si>
  <si>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</si>
  <si>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</si>
  <si>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</si>
  <si>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</si>
  <si>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</si>
  <si>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</si>
  <si>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</si>
  <si>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</si>
  <si>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</si>
  <si>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</si>
  <si>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</si>
  <si>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</si>
  <si>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</si>
  <si>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</si>
  <si>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</si>
  <si>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</si>
  <si>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</si>
  <si>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</si>
  <si>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</si>
  <si>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</si>
  <si>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</si>
  <si>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</si>
  <si>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</si>
  <si>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</si>
  <si>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</si>
  <si>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</si>
  <si>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</si>
  <si>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</si>
  <si>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</si>
  <si>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</si>
  <si>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</si>
  <si>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</si>
  <si>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</si>
  <si>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</si>
  <si>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</si>
  <si>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</si>
  <si>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</si>
  <si>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</si>
  <si>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</si>
  <si>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</si>
  <si>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</si>
  <si>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</si>
  <si>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</si>
  <si>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</si>
  <si>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</si>
  <si>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</si>
  <si>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</si>
  <si>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</si>
  <si>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</si>
  <si>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</si>
  <si>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</si>
  <si>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</si>
  <si>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</si>
  <si>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</si>
  <si>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</si>
  <si>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</si>
  <si>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</si>
  <si>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</si>
  <si>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</si>
  <si>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</si>
  <si>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</si>
  <si>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</si>
  <si>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</si>
  <si>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</si>
  <si>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</si>
  <si>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</si>
  <si>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</si>
  <si>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</si>
  <si>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</si>
  <si>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</si>
  <si>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</si>
  <si>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</si>
  <si>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</si>
  <si>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</si>
  <si>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</si>
  <si>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</si>
  <si>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</si>
  <si>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</si>
  <si>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</si>
  <si>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</si>
  <si>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</si>
  <si>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</si>
  <si>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</si>
  <si>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</si>
  <si>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</si>
  <si>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</si>
  <si>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</si>
  <si>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</si>
  <si>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</si>
  <si>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</si>
  <si>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</si>
  <si>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</si>
  <si>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</si>
  <si>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</si>
  <si>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</si>
  <si>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</si>
  <si>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</si>
  <si>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</si>
  <si>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</si>
  <si>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</si>
  <si>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</si>
  <si>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</si>
  <si>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</si>
  <si>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</si>
  <si>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</si>
  <si>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</si>
  <si>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</si>
  <si>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</si>
  <si>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</si>
  <si>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</si>
  <si>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</si>
  <si>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</si>
  <si>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</si>
  <si>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</si>
  <si>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</si>
  <si>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</si>
  <si>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</si>
  <si>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</si>
  <si>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</si>
  <si>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</si>
  <si>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</si>
  <si>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</si>
  <si>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</si>
  <si>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</si>
  <si>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</si>
  <si>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</si>
  <si>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</si>
  <si>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</si>
  <si>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</si>
  <si>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</si>
  <si>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</si>
  <si>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</si>
  <si>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</si>
  <si>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</si>
  <si>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</si>
  <si>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</si>
  <si>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</si>
  <si>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</si>
  <si>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</si>
  <si>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</si>
  <si>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</si>
  <si>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</si>
  <si>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</si>
  <si>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</si>
  <si>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</si>
  <si>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</si>
  <si>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</si>
  <si>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</si>
  <si>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</si>
  <si>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</si>
  <si>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</si>
  <si>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</si>
  <si>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</si>
  <si>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</si>
  <si>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</si>
  <si>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</si>
  <si>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</si>
  <si>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</si>
  <si>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</si>
  <si>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</si>
  <si>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</si>
  <si>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</si>
  <si>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</si>
  <si>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</si>
  <si>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</si>
  <si>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</si>
  <si>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</si>
  <si>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</si>
  <si>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</si>
  <si>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</si>
  <si>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</si>
  <si>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</si>
  <si>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</si>
  <si>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</si>
  <si>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</si>
  <si>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</si>
  <si>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</si>
  <si>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</si>
  <si>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</si>
  <si>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</si>
  <si>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</si>
  <si>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</si>
  <si>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</si>
  <si>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</si>
  <si>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</si>
  <si>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</si>
  <si>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</si>
  <si>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</si>
  <si>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</si>
  <si>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</si>
  <si>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</si>
  <si>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</si>
  <si>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</si>
  <si>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</si>
  <si>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</si>
  <si>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</si>
  <si>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</si>
  <si>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</si>
  <si>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</si>
  <si>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</si>
  <si>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</si>
  <si>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</si>
  <si>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</si>
  <si>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</si>
  <si>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</si>
  <si>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</si>
  <si>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</si>
  <si>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</si>
  <si>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</si>
  <si>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</si>
  <si>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</si>
  <si>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</si>
  <si>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</si>
  <si>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</si>
  <si>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</si>
  <si>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</si>
  <si>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</si>
  <si>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</si>
  <si>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</si>
  <si>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</si>
  <si>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</si>
  <si>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</si>
  <si>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</si>
  <si>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</si>
  <si>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</si>
  <si>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</si>
  <si>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</si>
  <si>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</si>
  <si>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</si>
  <si>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</si>
  <si>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</si>
  <si>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</si>
  <si>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</si>
  <si>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</si>
  <si>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</si>
  <si>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</si>
  <si>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</si>
  <si>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</si>
  <si>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</si>
  <si>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</si>
  <si>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</si>
  <si>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</si>
  <si>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</si>
  <si>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</si>
  <si>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</si>
  <si>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</si>
  <si>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</si>
  <si>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</si>
  <si>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</si>
  <si>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</si>
  <si>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</si>
  <si>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</si>
  <si>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</si>
  <si>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</si>
  <si>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</si>
  <si>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</si>
  <si>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</si>
  <si>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</si>
  <si>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</si>
  <si>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</si>
  <si>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</si>
  <si>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</si>
  <si>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</si>
  <si>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</si>
  <si>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</si>
  <si>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</si>
  <si>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</si>
  <si>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</si>
  <si>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</si>
  <si>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</si>
  <si>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</si>
  <si>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</si>
  <si>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</si>
  <si>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</si>
  <si>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</si>
  <si>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</si>
  <si>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</si>
  <si>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</si>
  <si>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</si>
  <si>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</si>
  <si>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</si>
  <si>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</si>
  <si>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</si>
  <si>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</si>
  <si>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</si>
  <si>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</si>
  <si>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</si>
  <si>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</si>
  <si>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</si>
  <si>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</si>
  <si>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</si>
  <si>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</si>
  <si>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</si>
  <si>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</si>
  <si>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</si>
  <si>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</si>
  <si>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</si>
  <si>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</si>
  <si>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</si>
  <si>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</si>
  <si>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</si>
  <si>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</si>
  <si>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</si>
  <si>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</si>
  <si>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</si>
  <si>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</si>
  <si>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</si>
  <si>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</si>
  <si>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</si>
  <si>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</si>
  <si>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</si>
  <si>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</si>
  <si>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</si>
  <si>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</si>
  <si>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</si>
  <si>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</si>
  <si>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</si>
  <si>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</si>
  <si>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</si>
  <si>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</si>
  <si>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</si>
  <si>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</si>
  <si>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</si>
  <si>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</si>
  <si>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</si>
  <si>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</si>
  <si>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</si>
  <si>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</si>
  <si>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</si>
  <si>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</si>
  <si>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</si>
  <si>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</si>
  <si>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</si>
  <si>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</si>
  <si>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</si>
  <si>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</si>
  <si>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</si>
  <si>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</si>
  <si>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</si>
  <si>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</si>
  <si>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</si>
  <si>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</si>
  <si>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</si>
  <si>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</si>
  <si>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</si>
  <si>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</si>
  <si>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</si>
  <si>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</si>
  <si>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</si>
  <si>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</si>
  <si>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</si>
  <si>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</si>
  <si>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</si>
  <si>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</si>
  <si>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</si>
  <si>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</si>
  <si>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</si>
  <si>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</si>
  <si>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</si>
  <si>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</si>
  <si>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</si>
  <si>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</si>
  <si>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</si>
  <si>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</si>
  <si>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</si>
  <si>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</si>
  <si>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</si>
  <si>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</si>
  <si>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</si>
  <si>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</si>
  <si>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</si>
  <si>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</si>
  <si>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</si>
  <si>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</si>
  <si>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</si>
  <si>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</si>
  <si>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</si>
  <si>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</si>
  <si>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</si>
  <si>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</si>
  <si>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</si>
  <si>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</si>
  <si>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</si>
  <si>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</si>
  <si>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</si>
  <si>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</si>
  <si>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</si>
  <si>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</si>
  <si>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</si>
  <si>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</si>
  <si>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</si>
  <si>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</si>
  <si>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</si>
  <si>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</si>
  <si>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</si>
  <si>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</si>
  <si>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</si>
  <si>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</si>
  <si>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</si>
  <si>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</si>
  <si>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</si>
  <si>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</si>
  <si>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</si>
  <si>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</si>
  <si>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</si>
  <si>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</si>
  <si>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</si>
  <si>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</si>
  <si>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</si>
  <si>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</si>
  <si>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</si>
  <si>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</si>
  <si>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</si>
  <si>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</si>
  <si>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</si>
  <si>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</si>
  <si>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</si>
  <si>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</si>
  <si>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</si>
  <si>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</si>
  <si>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</si>
  <si>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</si>
  <si>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</si>
  <si>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</si>
  <si>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</si>
  <si>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</si>
  <si>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</si>
  <si>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</si>
  <si>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</si>
  <si>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</si>
  <si>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</si>
  <si>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</si>
  <si>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</si>
  <si>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</si>
  <si>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</si>
  <si>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</si>
  <si>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</si>
  <si>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</si>
  <si>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</si>
  <si>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</si>
  <si>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</si>
  <si>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</si>
  <si>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</si>
  <si>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</si>
  <si>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</si>
  <si>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</si>
  <si>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</si>
  <si>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</si>
  <si>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</si>
  <si>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</si>
  <si>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</si>
  <si>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</si>
  <si>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</si>
  <si>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</si>
  <si>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</si>
  <si>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</si>
  <si>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</si>
  <si>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</si>
  <si>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</si>
  <si>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</si>
  <si>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</si>
  <si>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</si>
  <si>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</si>
  <si>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</si>
  <si>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</si>
  <si>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</si>
  <si>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</si>
  <si>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</si>
  <si>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</si>
  <si>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</si>
  <si>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</si>
  <si>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</si>
  <si>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</si>
  <si>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</si>
  <si>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</si>
  <si>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</si>
  <si>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</si>
  <si>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</si>
  <si>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</si>
  <si>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</si>
  <si>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</si>
  <si>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</si>
  <si>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</si>
  <si>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</si>
  <si>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</si>
  <si>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</si>
  <si>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</si>
  <si>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</si>
  <si>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</si>
  <si>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</si>
  <si>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</si>
  <si>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</si>
  <si>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</si>
  <si>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</si>
  <si>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</si>
  <si>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</si>
  <si>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</si>
  <si>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</si>
  <si>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</si>
  <si>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</si>
  <si>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</si>
  <si>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</si>
  <si>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</si>
  <si>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</si>
  <si>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</si>
  <si>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</si>
  <si>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</si>
  <si>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</si>
  <si>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</si>
  <si>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</si>
  <si>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</si>
  <si>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</si>
  <si>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</si>
  <si>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</si>
  <si>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</si>
  <si>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</si>
  <si>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</si>
  <si>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</si>
  <si>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</si>
  <si>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</si>
  <si>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</si>
  <si>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</si>
  <si>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</si>
  <si>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</si>
  <si>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</si>
  <si>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</si>
  <si>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</si>
  <si>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</si>
  <si>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</si>
  <si>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</si>
  <si>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</si>
  <si>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</si>
  <si>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</si>
  <si>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</si>
  <si>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</si>
  <si>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</si>
  <si>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</si>
  <si>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</si>
  <si>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</si>
  <si>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</si>
  <si>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</si>
  <si>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</si>
  <si>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</si>
  <si>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</si>
  <si>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</si>
  <si>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</si>
  <si>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</si>
  <si>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</si>
  <si>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</si>
  <si>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</si>
  <si>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</si>
  <si>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</si>
  <si>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</si>
  <si>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</si>
  <si>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</si>
  <si>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</si>
  <si>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</si>
  <si>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</si>
  <si>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</si>
  <si>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</si>
  <si>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</si>
  <si>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</si>
  <si>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</si>
  <si>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</si>
  <si>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</si>
  <si>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</si>
  <si>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</si>
  <si>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</si>
  <si>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</si>
  <si>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</si>
  <si>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</si>
  <si>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</si>
  <si>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</si>
  <si>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</si>
  <si>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</si>
  <si>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</si>
  <si>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</si>
  <si>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</si>
  <si>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</si>
  <si>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</si>
  <si>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</si>
  <si>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</si>
  <si>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</si>
  <si>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</si>
  <si>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</si>
  <si>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</si>
  <si>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</si>
  <si>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</si>
  <si>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</si>
  <si>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</si>
  <si>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</si>
  <si>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</si>
  <si>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</si>
  <si>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</si>
  <si>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</si>
  <si>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</si>
  <si>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</si>
  <si>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</si>
  <si>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</si>
  <si>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</si>
  <si>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</si>
  <si>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</si>
  <si>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</si>
  <si>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</si>
  <si>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</si>
  <si>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</si>
  <si>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</si>
  <si>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</si>
  <si>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</si>
  <si>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</si>
  <si>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</si>
  <si>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</si>
  <si>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</si>
  <si>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</si>
  <si>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</si>
  <si>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</si>
  <si>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</si>
  <si>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</si>
  <si>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</si>
  <si>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</si>
  <si>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</si>
  <si>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</si>
  <si>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</si>
  <si>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</si>
  <si>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</si>
  <si>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</si>
  <si>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</si>
  <si>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</si>
  <si>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</si>
  <si>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</si>
  <si>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</si>
  <si>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</si>
  <si>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</si>
  <si>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</si>
  <si>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</si>
  <si>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</si>
  <si>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</si>
  <si>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</si>
  <si>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</si>
  <si>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</si>
  <si>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</si>
  <si>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</si>
  <si>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</si>
  <si>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</si>
  <si>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</si>
  <si>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</si>
  <si>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</si>
  <si>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</si>
  <si>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</si>
  <si>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</si>
  <si>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</si>
  <si>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</si>
  <si>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</si>
  <si>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</si>
  <si>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</si>
  <si>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</si>
  <si>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</si>
  <si>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</si>
  <si>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</si>
  <si>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</si>
  <si>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</si>
  <si>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</si>
  <si>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</si>
  <si>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</si>
  <si>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</si>
  <si>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</si>
  <si>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</si>
  <si>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</si>
  <si>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</si>
  <si>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</si>
  <si>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</si>
  <si>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</si>
  <si>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</si>
  <si>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</si>
  <si>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</si>
  <si>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</si>
  <si>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</si>
  <si>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</si>
  <si>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</si>
  <si>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</si>
  <si>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</si>
  <si>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</si>
  <si>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</si>
  <si>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</si>
  <si>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</si>
  <si>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</si>
  <si>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</si>
  <si>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</si>
  <si>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</si>
  <si>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</si>
  <si>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</si>
  <si>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</si>
  <si>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</si>
  <si>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</si>
  <si>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</si>
  <si>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</si>
  <si>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</si>
  <si>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</si>
  <si>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</si>
  <si>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</si>
  <si>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</si>
  <si>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</si>
  <si>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</si>
  <si>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</si>
  <si>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</si>
  <si>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</si>
  <si>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</si>
  <si>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</si>
  <si>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</si>
  <si>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</si>
  <si>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</si>
  <si>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</si>
  <si>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</si>
  <si>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</si>
  <si>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</si>
  <si>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</si>
  <si>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</si>
  <si>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</si>
  <si>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</si>
  <si>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</si>
  <si>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</si>
  <si>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</si>
  <si>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</si>
  <si>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</si>
  <si>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</si>
  <si>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</si>
  <si>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</si>
  <si>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</si>
  <si>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</si>
  <si>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</si>
  <si>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</si>
  <si>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</si>
  <si>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</si>
  <si>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</si>
  <si>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</si>
  <si>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</si>
  <si>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</si>
  <si>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</si>
  <si>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</si>
  <si>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</si>
  <si>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</si>
  <si>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</si>
  <si>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</si>
  <si>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</si>
  <si>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</si>
  <si>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</si>
  <si>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</si>
  <si>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</si>
  <si>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</si>
  <si>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</si>
  <si>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</si>
  <si>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</si>
  <si>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</si>
  <si>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</si>
  <si>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</si>
  <si>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</si>
  <si>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</si>
  <si>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</si>
  <si>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</si>
  <si>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</si>
  <si>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</si>
  <si>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</si>
  <si>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</si>
  <si>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</si>
  <si>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</si>
  <si>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</si>
  <si>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</si>
  <si>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</si>
  <si>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</si>
  <si>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</si>
  <si>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</si>
  <si>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</si>
  <si>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</si>
  <si>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</si>
  <si>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</si>
  <si>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</si>
  <si>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</si>
  <si>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</si>
  <si>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</si>
  <si>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</si>
  <si>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</si>
  <si>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</si>
  <si>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</si>
  <si>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</si>
  <si>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</si>
  <si>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</si>
  <si>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</si>
  <si>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</si>
  <si>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</si>
  <si>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</si>
  <si>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</si>
  <si>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</si>
  <si>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</si>
  <si>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</si>
  <si>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</si>
  <si>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</si>
  <si>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</si>
  <si>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</si>
  <si>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</si>
  <si>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</si>
  <si>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</si>
  <si>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</si>
  <si>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</si>
  <si>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</si>
  <si>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</si>
  <si>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</si>
  <si>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</si>
  <si>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</si>
  <si>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</si>
  <si>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</si>
  <si>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</si>
  <si>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</si>
  <si>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</si>
  <si>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</si>
  <si>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</si>
  <si>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</si>
  <si>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</si>
  <si>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</si>
  <si>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</si>
  <si>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</si>
  <si>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</si>
  <si>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</si>
  <si>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</si>
  <si>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</si>
  <si>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</si>
  <si>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</si>
  <si>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</si>
  <si>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</si>
  <si>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</si>
  <si>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</si>
  <si>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</si>
  <si>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</si>
  <si>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</si>
  <si>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</si>
  <si>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</si>
  <si>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</si>
  <si>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</si>
  <si>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</si>
  <si>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</si>
  <si>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</si>
  <si>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</si>
  <si>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</si>
  <si>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</si>
  <si>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</si>
  <si>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</si>
  <si>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</si>
  <si>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</si>
  <si>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</si>
  <si>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</si>
  <si>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</si>
  <si>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</si>
  <si>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</si>
  <si>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</si>
  <si>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</si>
  <si>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</si>
  <si>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</si>
  <si>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</si>
  <si>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</si>
  <si>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</si>
  <si>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</si>
  <si>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</si>
  <si>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</si>
  <si>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</si>
  <si>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</si>
  <si>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</si>
  <si>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</si>
  <si>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</si>
  <si>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Отчёт об исполнении районного бюджета  Богучанского района за апрель 2024 года</t>
  </si>
  <si>
    <t>Исполнено за апрель 2024 год</t>
  </si>
  <si>
    <t>О.Г.Давыденко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</si>
</sst>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(апрель!$B$7,апрель!$B$45)</c:f>
              <c:numCache>
                <c:formatCode>#,##0.00_ ;[Red]\-#,##0.00\ </c:formatCode>
                <c:ptCount val="2"/>
                <c:pt idx="0" formatCode="#,##0.00">
                  <c:v>3659736340.7800002</c:v>
                </c:pt>
                <c:pt idx="1">
                  <c:v>3718511576.2799997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(апрель!$C$7,апрель!$C$45)</c:f>
              <c:numCache>
                <c:formatCode>#,##0.00_ ;[Red]\-#,##0.00\ </c:formatCode>
                <c:ptCount val="2"/>
                <c:pt idx="0" formatCode="#,##0.00">
                  <c:v>1237818257.6500001</c:v>
                </c:pt>
                <c:pt idx="1">
                  <c:v>1197315738.4500003</c:v>
                </c:pt>
              </c:numCache>
            </c:numRef>
          </c:val>
        </c:ser>
        <c:shape val="cylinder"/>
        <c:axId val="83588992"/>
        <c:axId val="83590528"/>
        <c:axId val="0"/>
      </c:bar3DChart>
      <c:catAx>
        <c:axId val="83588992"/>
        <c:scaling>
          <c:orientation val="minMax"/>
        </c:scaling>
        <c:axPos val="b"/>
        <c:tickLblPos val="nextTo"/>
        <c:crossAx val="83590528"/>
        <c:crosses val="autoZero"/>
        <c:auto val="1"/>
        <c:lblAlgn val="ctr"/>
        <c:lblOffset val="100"/>
      </c:catAx>
      <c:valAx>
        <c:axId val="83590528"/>
        <c:scaling>
          <c:orientation val="minMax"/>
          <c:min val="0"/>
        </c:scaling>
        <c:axPos val="l"/>
        <c:numFmt formatCode="#,##0.00" sourceLinked="1"/>
        <c:tickLblPos val="nextTo"/>
        <c:crossAx val="83588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46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46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19052</xdr:colOff>
      <xdr:row>5</xdr:row>
      <xdr:rowOff>28575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01327" y="18669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3 659 736 340,78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0.36519</cdr:x>
      <cdr:y>0.57661</cdr:y>
    </cdr:from>
    <cdr:to>
      <cdr:x>0.54056</cdr:x>
      <cdr:y>0.64859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58391" y="2312225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1 237 818 257,65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0.52605</cdr:x>
      <cdr:y>0.11162</cdr:y>
    </cdr:from>
    <cdr:to>
      <cdr:x>0.72574</cdr:x>
      <cdr:y>0.17337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73401" y="44760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3 718 511 576,28</a:t>
          </a:r>
        </a:p>
      </cdr:txBody>
    </cdr:sp>
  </cdr:relSizeAnchor>
  <cdr:relSizeAnchor xmlns:cdr="http://schemas.openxmlformats.org/drawingml/2006/chartDrawing">
    <cdr:from>
      <cdr:x>0.69236</cdr:x>
      <cdr:y>0.57008</cdr:y>
    </cdr:from>
    <cdr:to>
      <cdr:x>0.88282</cdr:x>
      <cdr:y>0.6271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29612" y="2286028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1 197 315 738,45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7" t="s">
        <v>165</v>
      </c>
      <c r="B1" s="77"/>
      <c r="C1" s="78"/>
      <c r="D1" s="78"/>
      <c r="E1" s="78"/>
      <c r="F1" s="78"/>
    </row>
    <row r="2" spans="1:17" ht="22.5" customHeight="1">
      <c r="A2" s="79" t="s">
        <v>168</v>
      </c>
      <c r="B2" s="79"/>
      <c r="C2" s="79"/>
      <c r="D2" s="79"/>
      <c r="E2" s="79"/>
      <c r="F2" s="79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0" t="s">
        <v>65</v>
      </c>
      <c r="B6" s="81"/>
      <c r="C6" s="82"/>
      <c r="D6" s="82"/>
      <c r="E6" s="82"/>
      <c r="F6" s="83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4" t="s">
        <v>15</v>
      </c>
      <c r="B39" s="85"/>
      <c r="C39" s="86"/>
      <c r="D39" s="86"/>
      <c r="E39" s="86"/>
      <c r="F39" s="87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6" t="s">
        <v>169</v>
      </c>
      <c r="B112" s="76"/>
      <c r="C112" s="76"/>
      <c r="D112" s="76"/>
      <c r="E112" s="76"/>
      <c r="F112" s="76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9"/>
  <sheetViews>
    <sheetView tabSelected="1" zoomScaleNormal="100" zoomScaleSheetLayoutView="100" workbookViewId="0">
      <selection activeCell="I19" sqref="I19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77"/>
      <c r="B1" s="78"/>
      <c r="C1" s="78"/>
      <c r="D1" s="78"/>
      <c r="E1" s="78"/>
    </row>
    <row r="2" spans="1:8" ht="44.25" customHeight="1">
      <c r="A2" s="79" t="s">
        <v>1186</v>
      </c>
      <c r="B2" s="79"/>
      <c r="C2" s="79"/>
      <c r="D2" s="79"/>
      <c r="E2" s="79"/>
    </row>
    <row r="3" spans="1:8">
      <c r="E3" s="18" t="s">
        <v>1180</v>
      </c>
    </row>
    <row r="4" spans="1:8" ht="22.5">
      <c r="A4" s="1" t="s">
        <v>16</v>
      </c>
      <c r="B4" s="1" t="s">
        <v>184</v>
      </c>
      <c r="C4" s="1" t="s">
        <v>1187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0" t="s">
        <v>65</v>
      </c>
      <c r="B6" s="82"/>
      <c r="C6" s="82"/>
      <c r="D6" s="82"/>
      <c r="E6" s="83"/>
    </row>
    <row r="7" spans="1:8">
      <c r="A7" s="7" t="s">
        <v>64</v>
      </c>
      <c r="B7" s="68">
        <v>3659736340.7800002</v>
      </c>
      <c r="C7" s="68">
        <v>1237818257.6500001</v>
      </c>
      <c r="D7" s="9">
        <v>-2421918083.1300001</v>
      </c>
      <c r="E7" s="5">
        <v>33.82</v>
      </c>
      <c r="F7"/>
      <c r="G7" s="17"/>
      <c r="H7" s="17"/>
    </row>
    <row r="8" spans="1:8">
      <c r="A8" s="4" t="s">
        <v>65</v>
      </c>
      <c r="B8" s="68">
        <v>773777862</v>
      </c>
      <c r="C8" s="68">
        <v>220720284.19000003</v>
      </c>
      <c r="D8" s="9">
        <v>-553057577.80999994</v>
      </c>
      <c r="E8" s="5">
        <v>28.53</v>
      </c>
    </row>
    <row r="9" spans="1:8" ht="17.25" customHeight="1">
      <c r="A9" s="3" t="s">
        <v>83</v>
      </c>
      <c r="B9" s="67">
        <v>17980000</v>
      </c>
      <c r="C9" s="67">
        <v>8405886.7699999996</v>
      </c>
      <c r="D9" s="11">
        <v>-9574113.2300000004</v>
      </c>
      <c r="E9" s="12">
        <v>46.75</v>
      </c>
    </row>
    <row r="10" spans="1:8" ht="21" customHeight="1">
      <c r="A10" s="3" t="s">
        <v>84</v>
      </c>
      <c r="B10" s="67">
        <v>453141000</v>
      </c>
      <c r="C10" s="67">
        <v>135862078.30000001</v>
      </c>
      <c r="D10" s="11">
        <v>-317278921.69999999</v>
      </c>
      <c r="E10" s="12">
        <v>29.98</v>
      </c>
    </row>
    <row r="11" spans="1:8" ht="30.75" customHeight="1">
      <c r="A11" s="3" t="s">
        <v>986</v>
      </c>
      <c r="B11" s="67">
        <v>93700</v>
      </c>
      <c r="C11" s="67">
        <v>23846.23</v>
      </c>
      <c r="D11" s="11"/>
      <c r="E11" s="12"/>
    </row>
    <row r="12" spans="1:8" ht="21" customHeight="1">
      <c r="A12" s="3" t="s">
        <v>66</v>
      </c>
      <c r="B12" s="67">
        <v>169768000</v>
      </c>
      <c r="C12" s="67">
        <v>39122766.68</v>
      </c>
      <c r="D12" s="11">
        <v>-130645233.31999999</v>
      </c>
      <c r="E12" s="12">
        <v>23.04</v>
      </c>
    </row>
    <row r="13" spans="1:8" ht="18" customHeight="1">
      <c r="A13" s="3" t="s">
        <v>67</v>
      </c>
      <c r="B13" s="67">
        <v>1029000</v>
      </c>
      <c r="C13" s="67">
        <v>437466.36</v>
      </c>
      <c r="D13" s="11">
        <v>-591533.64</v>
      </c>
      <c r="E13" s="12">
        <v>42.51</v>
      </c>
    </row>
    <row r="14" spans="1:8">
      <c r="A14" s="3" t="s">
        <v>68</v>
      </c>
      <c r="B14" s="67">
        <v>7859000</v>
      </c>
      <c r="C14" s="67">
        <v>2698414.6</v>
      </c>
      <c r="D14" s="11">
        <v>-5160585.4000000004</v>
      </c>
      <c r="E14" s="12">
        <v>34.340000000000003</v>
      </c>
    </row>
    <row r="15" spans="1:8" ht="28.5" customHeight="1">
      <c r="A15" s="3" t="s">
        <v>70</v>
      </c>
      <c r="B15" s="67">
        <v>63444465</v>
      </c>
      <c r="C15" s="67">
        <v>15129123.539999999</v>
      </c>
      <c r="D15" s="11">
        <v>-48315341.460000001</v>
      </c>
      <c r="E15" s="12">
        <v>23.85</v>
      </c>
    </row>
    <row r="16" spans="1:8" ht="62.25" customHeight="1">
      <c r="A16" s="3" t="s">
        <v>109</v>
      </c>
      <c r="B16" s="67">
        <v>47660000</v>
      </c>
      <c r="C16" s="67">
        <v>10415354.33</v>
      </c>
      <c r="D16" s="11">
        <v>-37244645.670000002</v>
      </c>
      <c r="E16" s="12">
        <v>21.85</v>
      </c>
    </row>
    <row r="17" spans="1:13" ht="63.75">
      <c r="A17" s="23" t="s">
        <v>118</v>
      </c>
      <c r="B17" s="67">
        <v>200000</v>
      </c>
      <c r="C17" s="67">
        <v>1138.2</v>
      </c>
      <c r="D17" s="11">
        <v>-198861.8</v>
      </c>
      <c r="E17" s="12">
        <v>0.56999999999999995</v>
      </c>
    </row>
    <row r="18" spans="1:13" ht="63.75">
      <c r="A18" s="3" t="s">
        <v>111</v>
      </c>
      <c r="B18" s="67">
        <v>0</v>
      </c>
      <c r="C18" s="67">
        <v>122877.44</v>
      </c>
      <c r="D18" s="11">
        <v>122877.44</v>
      </c>
      <c r="E18" s="12">
        <v>0</v>
      </c>
      <c r="K18" s="2" t="s">
        <v>1183</v>
      </c>
      <c r="L18" s="75"/>
      <c r="M18" s="75"/>
    </row>
    <row r="19" spans="1:13" ht="38.25">
      <c r="A19" s="63" t="s">
        <v>1179</v>
      </c>
      <c r="B19" s="67">
        <v>14787400</v>
      </c>
      <c r="C19" s="67">
        <v>4316128.09</v>
      </c>
      <c r="D19" s="11">
        <v>-10471271.91</v>
      </c>
      <c r="E19" s="12">
        <v>29.19</v>
      </c>
      <c r="L19" s="75"/>
      <c r="M19" s="75"/>
    </row>
    <row r="20" spans="1:13" ht="38.25">
      <c r="A20" s="3" t="s">
        <v>85</v>
      </c>
      <c r="B20" s="67">
        <v>5000</v>
      </c>
      <c r="C20" s="67">
        <v>0</v>
      </c>
      <c r="D20" s="11">
        <v>-5000</v>
      </c>
      <c r="E20" s="12">
        <v>0</v>
      </c>
    </row>
    <row r="21" spans="1:13" ht="63.75">
      <c r="A21" s="3" t="s">
        <v>1171</v>
      </c>
      <c r="B21" s="67">
        <v>71265</v>
      </c>
      <c r="C21" s="67">
        <v>0</v>
      </c>
      <c r="D21" s="11">
        <v>-71265</v>
      </c>
      <c r="E21" s="12">
        <v>0</v>
      </c>
      <c r="K21" s="75"/>
      <c r="L21" s="75"/>
    </row>
    <row r="22" spans="1:13" ht="63.75">
      <c r="A22" s="3" t="s">
        <v>1163</v>
      </c>
      <c r="B22" s="67">
        <v>720800</v>
      </c>
      <c r="C22" s="67">
        <v>273625.48</v>
      </c>
      <c r="D22" s="11"/>
      <c r="E22" s="12"/>
      <c r="K22" s="75"/>
      <c r="L22" s="75"/>
    </row>
    <row r="23" spans="1:13">
      <c r="A23" s="3" t="s">
        <v>71</v>
      </c>
      <c r="B23" s="67">
        <v>4368856</v>
      </c>
      <c r="C23" s="67">
        <v>1459833.27</v>
      </c>
      <c r="D23" s="11">
        <v>-2909022.73</v>
      </c>
      <c r="E23" s="12">
        <v>33.409999999999997</v>
      </c>
    </row>
    <row r="24" spans="1:13" ht="25.5">
      <c r="A24" s="3" t="s">
        <v>164</v>
      </c>
      <c r="B24" s="67">
        <v>36874263</v>
      </c>
      <c r="C24" s="67">
        <v>12011230.99</v>
      </c>
      <c r="D24" s="11">
        <v>-24863032.009999998</v>
      </c>
      <c r="E24" s="12">
        <v>32.57</v>
      </c>
    </row>
    <row r="25" spans="1:13" ht="25.5">
      <c r="A25" s="3" t="s">
        <v>72</v>
      </c>
      <c r="B25" s="67">
        <v>10145000</v>
      </c>
      <c r="C25" s="67">
        <v>2225182.7599999998</v>
      </c>
      <c r="D25" s="11">
        <v>-7919817.2400000002</v>
      </c>
      <c r="E25" s="12">
        <v>21.93</v>
      </c>
    </row>
    <row r="26" spans="1:13" ht="25.5">
      <c r="A26" s="3" t="s">
        <v>987</v>
      </c>
      <c r="B26" s="67"/>
      <c r="C26" s="67"/>
      <c r="D26" s="11"/>
      <c r="E26" s="12"/>
    </row>
    <row r="27" spans="1:13" ht="25.5">
      <c r="A27" s="3" t="s">
        <v>73</v>
      </c>
      <c r="B27" s="67">
        <v>7145000</v>
      </c>
      <c r="C27" s="67">
        <v>2095200</v>
      </c>
      <c r="D27" s="11">
        <v>-5049800</v>
      </c>
      <c r="E27" s="12">
        <v>29.32</v>
      </c>
    </row>
    <row r="28" spans="1:13" ht="36" customHeight="1">
      <c r="A28" s="3" t="s">
        <v>112</v>
      </c>
      <c r="B28" s="67">
        <v>3000000</v>
      </c>
      <c r="C28" s="67">
        <v>129982.76</v>
      </c>
      <c r="D28" s="11">
        <v>-2870017.24</v>
      </c>
      <c r="E28" s="12">
        <v>4.33</v>
      </c>
    </row>
    <row r="29" spans="1:13" ht="51">
      <c r="A29" s="3" t="s">
        <v>1181</v>
      </c>
      <c r="B29" s="67">
        <v>0</v>
      </c>
      <c r="C29" s="67">
        <v>0</v>
      </c>
      <c r="D29" s="11">
        <v>0</v>
      </c>
      <c r="E29" s="12">
        <v>0</v>
      </c>
    </row>
    <row r="30" spans="1:13">
      <c r="A30" s="3" t="s">
        <v>75</v>
      </c>
      <c r="B30" s="67">
        <v>9074578</v>
      </c>
      <c r="C30" s="67">
        <v>2927255.61</v>
      </c>
      <c r="D30" s="11">
        <v>-6147322.3900000006</v>
      </c>
      <c r="E30" s="12">
        <v>32.26</v>
      </c>
    </row>
    <row r="31" spans="1:13">
      <c r="A31" s="3" t="s">
        <v>76</v>
      </c>
      <c r="B31" s="67">
        <v>0</v>
      </c>
      <c r="C31" s="67">
        <v>417199.08</v>
      </c>
      <c r="D31" s="11">
        <v>417199.08</v>
      </c>
      <c r="E31" s="12">
        <v>0</v>
      </c>
    </row>
    <row r="32" spans="1:13">
      <c r="A32" s="4" t="s">
        <v>80</v>
      </c>
      <c r="B32" s="68">
        <v>2885958478.7800002</v>
      </c>
      <c r="C32" s="68">
        <v>1017097973.46</v>
      </c>
      <c r="D32" s="9">
        <v>-1868860505.3200002</v>
      </c>
      <c r="E32" s="5">
        <v>35.24</v>
      </c>
    </row>
    <row r="33" spans="1:5" ht="38.25">
      <c r="A33" s="3" t="s">
        <v>77</v>
      </c>
      <c r="B33" s="67">
        <v>6339818.6500000004</v>
      </c>
      <c r="C33" s="67">
        <v>7889971.6100000003</v>
      </c>
      <c r="D33" s="11">
        <v>1550152.96</v>
      </c>
      <c r="E33" s="12">
        <v>124.45</v>
      </c>
    </row>
    <row r="34" spans="1:5" ht="25.5">
      <c r="A34" s="3" t="s">
        <v>78</v>
      </c>
      <c r="B34" s="67"/>
      <c r="C34" s="67"/>
      <c r="D34" s="11">
        <v>0</v>
      </c>
      <c r="E34" s="12">
        <v>0</v>
      </c>
    </row>
    <row r="35" spans="1:5" ht="25.5">
      <c r="A35" s="3" t="s">
        <v>1175</v>
      </c>
      <c r="B35" s="67">
        <v>6339818.6500000004</v>
      </c>
      <c r="C35" s="67">
        <v>7889971.6100000003</v>
      </c>
      <c r="D35" s="11">
        <v>1550152.96</v>
      </c>
      <c r="E35" s="12">
        <v>124.45</v>
      </c>
    </row>
    <row r="36" spans="1:5" ht="12.75" customHeight="1">
      <c r="A36" s="3" t="s">
        <v>79</v>
      </c>
      <c r="B36" s="67">
        <v>-15213449.35</v>
      </c>
      <c r="C36" s="67">
        <v>-16563982.35</v>
      </c>
      <c r="D36" s="11">
        <v>-1350533</v>
      </c>
      <c r="E36" s="12">
        <v>108.88</v>
      </c>
    </row>
    <row r="37" spans="1:5" ht="25.5">
      <c r="A37" s="3" t="s">
        <v>81</v>
      </c>
      <c r="B37" s="67">
        <v>2371647460.5999999</v>
      </c>
      <c r="C37" s="67">
        <v>698792434.99000001</v>
      </c>
      <c r="D37" s="11">
        <v>-1672855025.6099999</v>
      </c>
      <c r="E37" s="12">
        <v>29.46</v>
      </c>
    </row>
    <row r="38" spans="1:5">
      <c r="A38" s="3" t="s">
        <v>87</v>
      </c>
      <c r="B38" s="67">
        <v>896615400</v>
      </c>
      <c r="C38" s="67">
        <v>298618700</v>
      </c>
      <c r="D38" s="11">
        <v>-597996700</v>
      </c>
      <c r="E38" s="12">
        <v>33.31</v>
      </c>
    </row>
    <row r="39" spans="1:5">
      <c r="A39" s="3" t="s">
        <v>1173</v>
      </c>
      <c r="B39" s="67">
        <v>515660448.88</v>
      </c>
      <c r="C39" s="67">
        <v>326755349.20999998</v>
      </c>
      <c r="D39" s="11">
        <v>-188905099.67000002</v>
      </c>
      <c r="E39" s="12">
        <v>63.37</v>
      </c>
    </row>
    <row r="40" spans="1:5">
      <c r="A40" s="3" t="s">
        <v>1173</v>
      </c>
      <c r="B40" s="67"/>
      <c r="C40" s="67"/>
      <c r="D40" s="11"/>
      <c r="E40" s="12"/>
    </row>
    <row r="41" spans="1:5">
      <c r="A41" s="3" t="s">
        <v>1173</v>
      </c>
      <c r="B41" s="67"/>
      <c r="C41" s="67"/>
      <c r="D41" s="11"/>
      <c r="E41" s="12"/>
    </row>
    <row r="42" spans="1:5" s="66" customFormat="1">
      <c r="A42" s="65" t="s">
        <v>82</v>
      </c>
      <c r="B42" s="67">
        <v>7524200</v>
      </c>
      <c r="C42" s="67">
        <v>224200</v>
      </c>
      <c r="D42" s="64">
        <v>-7300000</v>
      </c>
      <c r="E42" s="64">
        <v>2.98</v>
      </c>
    </row>
    <row r="43" spans="1:5" s="66" customFormat="1">
      <c r="A43" s="65" t="s">
        <v>82</v>
      </c>
      <c r="B43" s="64">
        <v>7524200</v>
      </c>
      <c r="C43" s="64">
        <v>224200</v>
      </c>
      <c r="D43" s="64">
        <v>-7300000</v>
      </c>
      <c r="E43" s="64">
        <v>2.98</v>
      </c>
    </row>
    <row r="44" spans="1:5" s="66" customFormat="1" ht="17.25" customHeight="1">
      <c r="A44" s="88" t="s">
        <v>15</v>
      </c>
      <c r="B44" s="89"/>
      <c r="C44" s="89"/>
      <c r="D44" s="89"/>
      <c r="E44" s="90"/>
    </row>
    <row r="45" spans="1:5" s="6" customFormat="1">
      <c r="A45" s="4" t="s">
        <v>17</v>
      </c>
      <c r="B45" s="69">
        <v>3718511576.2799997</v>
      </c>
      <c r="C45" s="69">
        <v>1197315738.4500003</v>
      </c>
      <c r="D45" s="9">
        <v>-2520135515.0899997</v>
      </c>
      <c r="E45" s="5">
        <v>32.200000000000003</v>
      </c>
    </row>
    <row r="46" spans="1:5" s="6" customFormat="1">
      <c r="A46" s="4" t="s">
        <v>18</v>
      </c>
      <c r="B46" s="69">
        <v>260754621.61000001</v>
      </c>
      <c r="C46" s="69">
        <v>47520328.200000003</v>
      </c>
      <c r="D46" s="9">
        <v>-213234293.41000003</v>
      </c>
      <c r="E46" s="5">
        <v>18.22</v>
      </c>
    </row>
    <row r="47" spans="1:5" ht="25.5">
      <c r="A47" s="48" t="s">
        <v>92</v>
      </c>
      <c r="B47" s="70">
        <v>3118604</v>
      </c>
      <c r="C47" s="70">
        <v>914916.75</v>
      </c>
      <c r="D47" s="49">
        <v>-2203687.25</v>
      </c>
      <c r="E47" s="50">
        <v>29.34</v>
      </c>
    </row>
    <row r="48" spans="1:5" ht="38.25">
      <c r="A48" s="48" t="s">
        <v>93</v>
      </c>
      <c r="B48" s="70">
        <v>8222301</v>
      </c>
      <c r="C48" s="70">
        <v>1314705.24</v>
      </c>
      <c r="D48" s="49">
        <v>-6907595.7599999998</v>
      </c>
      <c r="E48" s="50">
        <v>15.99</v>
      </c>
    </row>
    <row r="49" spans="1:13" ht="38.25">
      <c r="A49" s="48" t="s">
        <v>94</v>
      </c>
      <c r="B49" s="70">
        <v>90439203</v>
      </c>
      <c r="C49" s="70">
        <v>26348196.640000001</v>
      </c>
      <c r="D49" s="49">
        <v>-64091006.359999999</v>
      </c>
      <c r="E49" s="50">
        <v>29.13</v>
      </c>
    </row>
    <row r="50" spans="1:13">
      <c r="A50" s="3" t="s">
        <v>1172</v>
      </c>
      <c r="B50" s="70">
        <v>27000</v>
      </c>
      <c r="C50" s="70">
        <v>0</v>
      </c>
      <c r="D50" s="49">
        <v>-27000</v>
      </c>
      <c r="E50" s="50">
        <v>0</v>
      </c>
    </row>
    <row r="51" spans="1:13" ht="25.5">
      <c r="A51" s="48" t="s">
        <v>95</v>
      </c>
      <c r="B51" s="70">
        <v>27261206</v>
      </c>
      <c r="C51" s="70">
        <v>8262330.6200000001</v>
      </c>
      <c r="D51" s="49">
        <v>-18998875.379999999</v>
      </c>
      <c r="E51" s="50">
        <v>30.31</v>
      </c>
    </row>
    <row r="52" spans="1:13">
      <c r="A52" s="48" t="s">
        <v>21</v>
      </c>
      <c r="B52" s="70">
        <v>2985000</v>
      </c>
      <c r="C52" s="70">
        <v>0</v>
      </c>
      <c r="D52" s="49">
        <v>-2985000</v>
      </c>
      <c r="E52" s="50">
        <v>0</v>
      </c>
    </row>
    <row r="53" spans="1:13">
      <c r="A53" s="48" t="s">
        <v>22</v>
      </c>
      <c r="B53" s="70">
        <v>128701307.61</v>
      </c>
      <c r="C53" s="70">
        <v>10680178.949999999</v>
      </c>
      <c r="D53" s="49">
        <v>-118021128.66</v>
      </c>
      <c r="E53" s="50">
        <v>8.3000000000000007</v>
      </c>
      <c r="M53" s="72"/>
    </row>
    <row r="54" spans="1:13" s="6" customFormat="1">
      <c r="A54" s="4" t="s">
        <v>173</v>
      </c>
      <c r="B54" s="69">
        <v>7595200</v>
      </c>
      <c r="C54" s="69">
        <v>1763406.71</v>
      </c>
      <c r="D54" s="9">
        <v>-5831793.29</v>
      </c>
      <c r="E54" s="5">
        <v>23.22</v>
      </c>
      <c r="M54" s="73"/>
    </row>
    <row r="55" spans="1:13">
      <c r="A55" s="48" t="s">
        <v>180</v>
      </c>
      <c r="B55" s="70">
        <v>7595200</v>
      </c>
      <c r="C55" s="70">
        <v>1763406.71</v>
      </c>
      <c r="D55" s="49">
        <v>-5831793.29</v>
      </c>
      <c r="E55" s="50">
        <v>23.22</v>
      </c>
      <c r="M55" s="73"/>
    </row>
    <row r="56" spans="1:13" s="6" customFormat="1" ht="25.5">
      <c r="A56" s="4" t="s">
        <v>23</v>
      </c>
      <c r="B56" s="69">
        <v>52886367</v>
      </c>
      <c r="C56" s="69">
        <v>22776109.629999999</v>
      </c>
      <c r="D56" s="9">
        <v>-30110257.370000001</v>
      </c>
      <c r="E56" s="5">
        <v>43.07</v>
      </c>
      <c r="M56" s="73"/>
    </row>
    <row r="57" spans="1:13" s="6" customFormat="1">
      <c r="A57" s="48" t="s">
        <v>96</v>
      </c>
      <c r="B57" s="70">
        <v>52886367</v>
      </c>
      <c r="C57" s="70">
        <v>22776109.629999999</v>
      </c>
      <c r="D57" s="49"/>
      <c r="E57" s="50"/>
      <c r="M57" s="73"/>
    </row>
    <row r="58" spans="1:13" s="6" customFormat="1">
      <c r="A58" s="4" t="s">
        <v>97</v>
      </c>
      <c r="B58" s="69">
        <v>146884200</v>
      </c>
      <c r="C58" s="69">
        <v>31363303.91</v>
      </c>
      <c r="D58" s="9">
        <v>-115520896.09</v>
      </c>
      <c r="E58" s="5">
        <v>21.35</v>
      </c>
      <c r="M58" s="73"/>
    </row>
    <row r="59" spans="1:13">
      <c r="A59" s="48" t="s">
        <v>25</v>
      </c>
      <c r="B59" s="70">
        <v>2366200</v>
      </c>
      <c r="C59" s="70">
        <v>581681.59</v>
      </c>
      <c r="D59" s="49">
        <v>-1784518.4100000001</v>
      </c>
      <c r="E59" s="50">
        <v>24.58</v>
      </c>
      <c r="M59" s="73"/>
    </row>
    <row r="60" spans="1:13" s="6" customFormat="1">
      <c r="A60" s="48" t="s">
        <v>26</v>
      </c>
      <c r="B60" s="70">
        <v>102145000</v>
      </c>
      <c r="C60" s="70">
        <v>19173542.600000001</v>
      </c>
      <c r="D60" s="49">
        <v>-82971457.400000006</v>
      </c>
      <c r="E60" s="50">
        <v>18.77</v>
      </c>
      <c r="M60" s="73"/>
    </row>
    <row r="61" spans="1:13" s="6" customFormat="1">
      <c r="A61" s="48" t="s">
        <v>182</v>
      </c>
      <c r="B61" s="70">
        <v>29940600</v>
      </c>
      <c r="C61" s="70">
        <v>10881345.390000001</v>
      </c>
      <c r="D61" s="49">
        <v>-19059254.609999999</v>
      </c>
      <c r="E61" s="50">
        <v>36.340000000000003</v>
      </c>
      <c r="M61" s="73"/>
    </row>
    <row r="62" spans="1:13" s="6" customFormat="1">
      <c r="A62" s="3" t="s">
        <v>1176</v>
      </c>
      <c r="B62" s="70">
        <v>5750000</v>
      </c>
      <c r="C62" s="70">
        <v>0</v>
      </c>
      <c r="D62" s="49">
        <v>-5750000</v>
      </c>
      <c r="E62" s="50">
        <v>0</v>
      </c>
      <c r="M62" s="73"/>
    </row>
    <row r="63" spans="1:13">
      <c r="A63" s="48" t="s">
        <v>27</v>
      </c>
      <c r="B63" s="70">
        <v>6682400</v>
      </c>
      <c r="C63" s="70">
        <v>726734.33</v>
      </c>
      <c r="D63" s="49">
        <v>-5955665.6699999999</v>
      </c>
      <c r="E63" s="50">
        <v>10.88</v>
      </c>
      <c r="M63" s="73"/>
    </row>
    <row r="64" spans="1:13" s="6" customFormat="1">
      <c r="A64" s="4" t="s">
        <v>28</v>
      </c>
      <c r="B64" s="69">
        <v>690167818.97000003</v>
      </c>
      <c r="C64" s="69">
        <v>365576902.85000002</v>
      </c>
      <c r="D64" s="9">
        <v>-324590916.12</v>
      </c>
      <c r="E64" s="5">
        <v>52.97</v>
      </c>
      <c r="M64" s="74"/>
    </row>
    <row r="65" spans="1:5">
      <c r="A65" s="48" t="s">
        <v>29</v>
      </c>
      <c r="B65" s="70">
        <v>1630772</v>
      </c>
      <c r="C65" s="70">
        <v>345322.85</v>
      </c>
      <c r="D65" s="49">
        <v>-1285449.1499999999</v>
      </c>
      <c r="E65" s="50">
        <v>21.18</v>
      </c>
    </row>
    <row r="66" spans="1:5" s="6" customFormat="1">
      <c r="A66" s="48" t="s">
        <v>30</v>
      </c>
      <c r="B66" s="70">
        <v>665342324.97000003</v>
      </c>
      <c r="C66" s="70">
        <v>363292000</v>
      </c>
      <c r="D66" s="49">
        <v>-302050324.97000003</v>
      </c>
      <c r="E66" s="50">
        <v>54.6</v>
      </c>
    </row>
    <row r="67" spans="1:5" s="6" customFormat="1">
      <c r="A67" s="48" t="s">
        <v>98</v>
      </c>
      <c r="B67" s="70">
        <v>14940250</v>
      </c>
      <c r="C67" s="70">
        <v>0</v>
      </c>
      <c r="D67" s="49">
        <v>-14940250</v>
      </c>
      <c r="E67" s="50">
        <v>0</v>
      </c>
    </row>
    <row r="68" spans="1:5">
      <c r="A68" s="48" t="s">
        <v>31</v>
      </c>
      <c r="B68" s="70">
        <v>8254472</v>
      </c>
      <c r="C68" s="70">
        <v>1939580</v>
      </c>
      <c r="D68" s="49">
        <v>-6314892</v>
      </c>
      <c r="E68" s="50">
        <v>23.5</v>
      </c>
    </row>
    <row r="69" spans="1:5">
      <c r="A69" s="4" t="s">
        <v>1019</v>
      </c>
      <c r="B69" s="69">
        <v>2505673</v>
      </c>
      <c r="C69" s="69">
        <v>1536869.26</v>
      </c>
      <c r="D69" s="49">
        <v>-968803.74</v>
      </c>
      <c r="E69" s="50">
        <v>61.34</v>
      </c>
    </row>
    <row r="70" spans="1:5" ht="25.5">
      <c r="A70" s="48" t="s">
        <v>1026</v>
      </c>
      <c r="B70" s="70">
        <v>1631000</v>
      </c>
      <c r="C70" s="70">
        <v>1536869.26</v>
      </c>
      <c r="D70" s="49">
        <v>-94130.739999999991</v>
      </c>
      <c r="E70" s="50">
        <v>94.23</v>
      </c>
    </row>
    <row r="71" spans="1:5">
      <c r="A71" s="3" t="s">
        <v>1178</v>
      </c>
      <c r="B71" s="70">
        <v>874673</v>
      </c>
      <c r="C71" s="70">
        <v>0</v>
      </c>
      <c r="D71" s="49">
        <v>-874673</v>
      </c>
      <c r="E71" s="50">
        <v>0</v>
      </c>
    </row>
    <row r="72" spans="1:5" s="6" customFormat="1">
      <c r="A72" s="4" t="s">
        <v>32</v>
      </c>
      <c r="B72" s="69">
        <v>1864725638.8699999</v>
      </c>
      <c r="C72" s="69">
        <v>543199995.06000006</v>
      </c>
      <c r="D72" s="9">
        <v>-1321525643.8099999</v>
      </c>
      <c r="E72" s="5">
        <v>29.13</v>
      </c>
    </row>
    <row r="73" spans="1:5">
      <c r="A73" s="48" t="s">
        <v>33</v>
      </c>
      <c r="B73" s="70">
        <v>552947701.61000001</v>
      </c>
      <c r="C73" s="70">
        <v>156872212.34999999</v>
      </c>
      <c r="D73" s="49">
        <v>-396075489.25999999</v>
      </c>
      <c r="E73" s="50">
        <v>28.37</v>
      </c>
    </row>
    <row r="74" spans="1:5">
      <c r="A74" s="48" t="s">
        <v>34</v>
      </c>
      <c r="B74" s="70">
        <v>1017363388.26</v>
      </c>
      <c r="C74" s="70">
        <v>309163130.49000001</v>
      </c>
      <c r="D74" s="49">
        <v>-708200257.76999998</v>
      </c>
      <c r="E74" s="50">
        <v>30.39</v>
      </c>
    </row>
    <row r="75" spans="1:5">
      <c r="A75" s="3" t="s">
        <v>1174</v>
      </c>
      <c r="B75" s="70">
        <v>128431971</v>
      </c>
      <c r="C75" s="70">
        <v>39553535.950000003</v>
      </c>
      <c r="D75" s="49"/>
      <c r="E75" s="50"/>
    </row>
    <row r="76" spans="1:5" s="6" customFormat="1">
      <c r="A76" s="48" t="s">
        <v>35</v>
      </c>
      <c r="B76" s="70">
        <v>43286337</v>
      </c>
      <c r="C76" s="70">
        <v>4519383.68</v>
      </c>
      <c r="D76" s="49">
        <v>-38766953.32</v>
      </c>
      <c r="E76" s="50">
        <v>10.44</v>
      </c>
    </row>
    <row r="77" spans="1:5">
      <c r="A77" s="48" t="s">
        <v>36</v>
      </c>
      <c r="B77" s="70">
        <v>122696241</v>
      </c>
      <c r="C77" s="70">
        <v>33091732.59</v>
      </c>
      <c r="D77" s="49">
        <v>-89604508.409999996</v>
      </c>
      <c r="E77" s="50">
        <v>26.97</v>
      </c>
    </row>
    <row r="78" spans="1:5" s="6" customFormat="1">
      <c r="A78" s="4" t="s">
        <v>174</v>
      </c>
      <c r="B78" s="69">
        <v>326051038.01999998</v>
      </c>
      <c r="C78" s="69">
        <v>100638240.72</v>
      </c>
      <c r="D78" s="9">
        <v>-225412797.29999998</v>
      </c>
      <c r="E78" s="5">
        <v>30.87</v>
      </c>
    </row>
    <row r="79" spans="1:5">
      <c r="A79" s="48" t="s">
        <v>37</v>
      </c>
      <c r="B79" s="70">
        <v>203171417.02000001</v>
      </c>
      <c r="C79" s="70">
        <v>63340762.469999999</v>
      </c>
      <c r="D79" s="49">
        <v>-139830654.55000001</v>
      </c>
      <c r="E79" s="50">
        <v>31.18</v>
      </c>
    </row>
    <row r="80" spans="1:5">
      <c r="A80" s="48" t="s">
        <v>175</v>
      </c>
      <c r="B80" s="70">
        <v>122879621</v>
      </c>
      <c r="C80" s="70">
        <v>37297478.25</v>
      </c>
      <c r="D80" s="49">
        <v>-85582142.75</v>
      </c>
      <c r="E80" s="50">
        <v>30.35</v>
      </c>
    </row>
    <row r="81" spans="1:5" s="6" customFormat="1" ht="13.5" customHeight="1">
      <c r="A81" s="4" t="s">
        <v>176</v>
      </c>
      <c r="B81" s="69">
        <v>58304.88</v>
      </c>
      <c r="C81" s="69">
        <v>0</v>
      </c>
      <c r="D81" s="9">
        <v>-58304.88</v>
      </c>
      <c r="E81" s="5">
        <v>0</v>
      </c>
    </row>
    <row r="82" spans="1:5" s="6" customFormat="1">
      <c r="A82" s="48" t="s">
        <v>631</v>
      </c>
      <c r="B82" s="70">
        <v>58304.88</v>
      </c>
      <c r="C82" s="70">
        <v>0</v>
      </c>
      <c r="D82" s="49">
        <v>-58304.88</v>
      </c>
      <c r="E82" s="50">
        <v>0</v>
      </c>
    </row>
    <row r="83" spans="1:5" s="6" customFormat="1">
      <c r="A83" s="4" t="s">
        <v>39</v>
      </c>
      <c r="B83" s="69">
        <v>88357981.930000007</v>
      </c>
      <c r="C83" s="69">
        <v>19531663.430000003</v>
      </c>
      <c r="D83" s="9">
        <v>-68826318.5</v>
      </c>
      <c r="E83" s="5">
        <v>22.11</v>
      </c>
    </row>
    <row r="84" spans="1:5">
      <c r="A84" s="48" t="s">
        <v>40</v>
      </c>
      <c r="B84" s="70">
        <v>8102704</v>
      </c>
      <c r="C84" s="70">
        <v>2869535.03</v>
      </c>
      <c r="D84" s="49">
        <v>-5233168.9700000007</v>
      </c>
      <c r="E84" s="50">
        <v>35.409999999999997</v>
      </c>
    </row>
    <row r="85" spans="1:5">
      <c r="A85" s="48" t="s">
        <v>42</v>
      </c>
      <c r="B85" s="70">
        <v>76486327.280000001</v>
      </c>
      <c r="C85" s="70">
        <v>15888318.98</v>
      </c>
      <c r="D85" s="49">
        <v>-60598008.299999997</v>
      </c>
      <c r="E85" s="50">
        <v>20.77</v>
      </c>
    </row>
    <row r="86" spans="1:5" s="6" customFormat="1">
      <c r="A86" s="48" t="s">
        <v>104</v>
      </c>
      <c r="B86" s="70">
        <v>2194600</v>
      </c>
      <c r="C86" s="70">
        <v>428691.03</v>
      </c>
      <c r="D86" s="49">
        <v>-1765908.97</v>
      </c>
      <c r="E86" s="50">
        <v>19.53</v>
      </c>
    </row>
    <row r="87" spans="1:5">
      <c r="A87" s="48" t="s">
        <v>43</v>
      </c>
      <c r="B87" s="70">
        <v>1574350.65</v>
      </c>
      <c r="C87" s="70">
        <v>345118.39</v>
      </c>
      <c r="D87" s="49">
        <v>-1229232.2599999998</v>
      </c>
      <c r="E87" s="50">
        <v>21.92</v>
      </c>
    </row>
    <row r="88" spans="1:5" s="6" customFormat="1">
      <c r="A88" s="4" t="s">
        <v>102</v>
      </c>
      <c r="B88" s="69">
        <v>60171163</v>
      </c>
      <c r="C88" s="69">
        <v>17901915.530000001</v>
      </c>
      <c r="D88" s="9">
        <v>-42269247.469999999</v>
      </c>
      <c r="E88" s="5">
        <v>29.75</v>
      </c>
    </row>
    <row r="89" spans="1:5">
      <c r="A89" s="48" t="s">
        <v>716</v>
      </c>
      <c r="B89" s="70">
        <v>20263745</v>
      </c>
      <c r="C89" s="70">
        <v>7471764.2599999998</v>
      </c>
      <c r="D89" s="49">
        <v>-12791980.74</v>
      </c>
      <c r="E89" s="50">
        <v>36.869999999999997</v>
      </c>
    </row>
    <row r="90" spans="1:5">
      <c r="A90" s="48" t="s">
        <v>177</v>
      </c>
      <c r="B90" s="70">
        <v>10152000</v>
      </c>
      <c r="C90" s="70">
        <v>0</v>
      </c>
      <c r="D90" s="49">
        <v>-10152000</v>
      </c>
      <c r="E90" s="50">
        <v>0</v>
      </c>
    </row>
    <row r="91" spans="1:5">
      <c r="A91" s="48" t="s">
        <v>1184</v>
      </c>
      <c r="B91" s="70">
        <v>29755418</v>
      </c>
      <c r="C91" s="70">
        <v>10430151.27</v>
      </c>
      <c r="D91" s="49"/>
      <c r="E91" s="50"/>
    </row>
    <row r="92" spans="1:5" s="6" customFormat="1">
      <c r="A92" s="4" t="s">
        <v>130</v>
      </c>
      <c r="B92" s="69">
        <v>91519</v>
      </c>
      <c r="C92" s="69">
        <v>0</v>
      </c>
      <c r="D92" s="9">
        <v>-91519</v>
      </c>
      <c r="E92" s="5">
        <v>0</v>
      </c>
    </row>
    <row r="93" spans="1:5" ht="25.5">
      <c r="A93" s="48" t="s">
        <v>745</v>
      </c>
      <c r="B93" s="70">
        <v>91519</v>
      </c>
      <c r="C93" s="70">
        <v>0</v>
      </c>
      <c r="D93" s="49">
        <v>-91519</v>
      </c>
      <c r="E93" s="50">
        <v>0</v>
      </c>
    </row>
    <row r="94" spans="1:5" s="6" customFormat="1" ht="38.25">
      <c r="A94" s="4" t="s">
        <v>178</v>
      </c>
      <c r="B94" s="69">
        <v>218262050</v>
      </c>
      <c r="C94" s="69">
        <v>45507003.149999999</v>
      </c>
      <c r="D94" s="9">
        <v>-172755046.84999999</v>
      </c>
      <c r="E94" s="5">
        <v>20.85</v>
      </c>
    </row>
    <row r="95" spans="1:5" ht="25.5">
      <c r="A95" s="48" t="s">
        <v>179</v>
      </c>
      <c r="B95" s="70">
        <v>130887200</v>
      </c>
      <c r="C95" s="70">
        <v>40101100</v>
      </c>
      <c r="D95" s="49">
        <v>-90786100</v>
      </c>
      <c r="E95" s="50">
        <v>30.64</v>
      </c>
    </row>
    <row r="96" spans="1:5">
      <c r="A96" s="3" t="s">
        <v>1185</v>
      </c>
      <c r="B96" s="70">
        <v>11188807</v>
      </c>
      <c r="C96" s="70">
        <v>4972803.1500000004</v>
      </c>
      <c r="D96" s="49"/>
      <c r="E96" s="50"/>
    </row>
    <row r="97" spans="1:5" s="6" customFormat="1">
      <c r="A97" s="48" t="s">
        <v>183</v>
      </c>
      <c r="B97" s="70">
        <v>76186043</v>
      </c>
      <c r="C97" s="70">
        <v>433100</v>
      </c>
      <c r="D97" s="49">
        <v>-75752943</v>
      </c>
      <c r="E97" s="50">
        <v>0.56999999999999995</v>
      </c>
    </row>
    <row r="98" spans="1:5" s="6" customFormat="1" ht="14.25" customHeight="1">
      <c r="A98" s="4" t="s">
        <v>45</v>
      </c>
      <c r="B98" s="69">
        <v>-58775235.499999523</v>
      </c>
      <c r="C98" s="69">
        <v>40502519.199999809</v>
      </c>
      <c r="D98" s="9">
        <v>99277754.699999332</v>
      </c>
      <c r="E98" s="5">
        <v>-68.91</v>
      </c>
    </row>
    <row r="99" spans="1:5" s="6" customFormat="1">
      <c r="A99" s="4" t="s">
        <v>54</v>
      </c>
      <c r="B99" s="69">
        <v>58775235.499999523</v>
      </c>
      <c r="C99" s="69">
        <v>-40502519.199999809</v>
      </c>
      <c r="D99" s="9">
        <v>-99277754.699999332</v>
      </c>
      <c r="E99" s="5">
        <v>-68.91</v>
      </c>
    </row>
    <row r="100" spans="1:5">
      <c r="A100" s="13" t="s">
        <v>55</v>
      </c>
      <c r="B100" s="71">
        <v>14600000</v>
      </c>
      <c r="C100" s="71">
        <v>0</v>
      </c>
      <c r="D100" s="11">
        <v>-14600000</v>
      </c>
      <c r="E100" s="12">
        <v>0</v>
      </c>
    </row>
    <row r="101" spans="1:5" ht="51">
      <c r="A101" s="13" t="s">
        <v>56</v>
      </c>
      <c r="B101" s="71">
        <v>14600000</v>
      </c>
      <c r="C101" s="71">
        <v>0</v>
      </c>
      <c r="D101" s="11">
        <v>-14600000</v>
      </c>
      <c r="E101" s="12">
        <v>0</v>
      </c>
    </row>
    <row r="102" spans="1:5" ht="63.75">
      <c r="A102" s="13" t="s">
        <v>57</v>
      </c>
      <c r="B102" s="71">
        <v>94600000</v>
      </c>
      <c r="C102" s="71">
        <v>0</v>
      </c>
      <c r="D102" s="11">
        <v>-94600000</v>
      </c>
      <c r="E102" s="12">
        <v>0</v>
      </c>
    </row>
    <row r="103" spans="1:5" ht="63.75">
      <c r="A103" s="13" t="s">
        <v>60</v>
      </c>
      <c r="B103" s="71">
        <v>-80000000</v>
      </c>
      <c r="C103" s="71">
        <v>0</v>
      </c>
      <c r="D103" s="11">
        <v>80000000</v>
      </c>
      <c r="E103" s="12">
        <v>0</v>
      </c>
    </row>
    <row r="104" spans="1:5">
      <c r="A104" s="13" t="s">
        <v>62</v>
      </c>
      <c r="B104" s="71">
        <v>44175235.499999523</v>
      </c>
      <c r="C104" s="71">
        <v>-40502519.199999809</v>
      </c>
      <c r="D104" s="11">
        <v>-84677754.699999332</v>
      </c>
      <c r="E104" s="12">
        <v>-91.69</v>
      </c>
    </row>
    <row r="105" spans="1:5">
      <c r="A105" s="13" t="s">
        <v>63</v>
      </c>
      <c r="B105" s="71">
        <v>-3754336340.7800002</v>
      </c>
      <c r="C105" s="71">
        <v>-1237818257.6500001</v>
      </c>
      <c r="D105" s="11">
        <v>2516518083.1300001</v>
      </c>
      <c r="E105" s="12">
        <v>32.97</v>
      </c>
    </row>
    <row r="106" spans="1:5">
      <c r="A106" s="13" t="s">
        <v>116</v>
      </c>
      <c r="B106" s="71">
        <v>3798511576.2799997</v>
      </c>
      <c r="C106" s="71">
        <v>1197315738.4500003</v>
      </c>
      <c r="D106" s="11">
        <v>-2601195837.8299994</v>
      </c>
      <c r="E106" s="12">
        <v>31.52</v>
      </c>
    </row>
    <row r="107" spans="1:5" hidden="1">
      <c r="A107" s="13"/>
      <c r="B107" s="70" t="e">
        <f>MROUND((SUMIF(косгу,#REF!,план))/1000,1)</f>
        <v>#REF!</v>
      </c>
      <c r="C107" s="70" t="e">
        <f>MROUND((SUMIF(косгу,#REF!,исп))/1000,1)</f>
        <v>#REF!</v>
      </c>
      <c r="D107" s="12"/>
      <c r="E107" s="12"/>
    </row>
    <row r="108" spans="1:5" ht="41.25" customHeight="1">
      <c r="A108" s="24" t="s">
        <v>1177</v>
      </c>
    </row>
    <row r="109" spans="1:5" ht="15.75" customHeight="1">
      <c r="A109" s="24" t="s">
        <v>1182</v>
      </c>
      <c r="B109" s="2" t="s">
        <v>1188</v>
      </c>
    </row>
  </sheetData>
  <mergeCells count="4">
    <mergeCell ref="A1:E1"/>
    <mergeCell ref="A6:E6"/>
    <mergeCell ref="A44:E44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1" t="s">
        <v>120</v>
      </c>
      <c r="B1" s="91"/>
      <c r="C1" s="91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1159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1059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988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989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990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991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992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993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994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990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991</v>
      </c>
      <c r="B31" s="31">
        <v>200</v>
      </c>
      <c r="C31" s="31" t="s">
        <v>995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996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993</v>
      </c>
      <c r="B33" s="31">
        <v>200</v>
      </c>
      <c r="C33" s="31" t="s">
        <v>997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990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991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992</v>
      </c>
      <c r="B43" s="31">
        <v>200</v>
      </c>
      <c r="C43" s="31" t="s">
        <v>998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993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999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990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991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992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993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994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990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991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992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993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994</v>
      </c>
      <c r="B80" s="31">
        <v>200</v>
      </c>
      <c r="C80" s="31" t="s">
        <v>1000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1001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990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991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993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994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990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991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992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993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994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990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991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992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993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994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990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991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992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993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1002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990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991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993</v>
      </c>
      <c r="B162" s="31">
        <v>200</v>
      </c>
      <c r="C162" s="31" t="s">
        <v>1003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1004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991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992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993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1002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990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991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1005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992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993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1002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1006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994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1060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990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991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992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993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1006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1002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1006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991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1007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992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993</v>
      </c>
      <c r="B227" s="31">
        <v>200</v>
      </c>
      <c r="C227" s="31" t="s">
        <v>1008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994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1009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991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993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1006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1061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990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991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992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993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1002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1006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994</v>
      </c>
      <c r="B255" s="31">
        <v>200</v>
      </c>
      <c r="C255" s="31" t="s">
        <v>1062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1063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1010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991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992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993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1011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991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992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993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1002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1006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994</v>
      </c>
      <c r="B279" s="31">
        <v>200</v>
      </c>
      <c r="C279" s="31" t="s">
        <v>1064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1065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1012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990</v>
      </c>
      <c r="B287" s="31">
        <v>200</v>
      </c>
      <c r="C287" s="31" t="s">
        <v>1013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1014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1015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991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992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993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990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991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992</v>
      </c>
      <c r="B307" s="31">
        <v>200</v>
      </c>
      <c r="C307" s="31" t="s">
        <v>1016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993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1017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1018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1019</v>
      </c>
      <c r="B313" s="31">
        <v>200</v>
      </c>
      <c r="C313" s="31" t="s">
        <v>1020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1021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991</v>
      </c>
      <c r="B315" s="31">
        <v>200</v>
      </c>
      <c r="C315" s="31" t="s">
        <v>1022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993</v>
      </c>
      <c r="B316" s="31">
        <v>200</v>
      </c>
      <c r="C316" s="31" t="s">
        <v>1023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1024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1025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1026</v>
      </c>
      <c r="B319" s="31">
        <v>200</v>
      </c>
      <c r="C319" s="31" t="s">
        <v>1027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1028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991</v>
      </c>
      <c r="B321" s="31">
        <v>200</v>
      </c>
      <c r="C321" s="31" t="s">
        <v>1029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993</v>
      </c>
      <c r="B322" s="31">
        <v>200</v>
      </c>
      <c r="C322" s="31" t="s">
        <v>1030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1031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1032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990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991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992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993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1002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994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990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991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992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993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990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991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992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993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1002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990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991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993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1002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994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1033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1034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990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991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992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993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990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991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992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993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1002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994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1035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1036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991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993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1002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994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1037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1038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990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991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992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993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991</v>
      </c>
      <c r="B464" s="31">
        <v>200</v>
      </c>
      <c r="C464" s="31" t="s">
        <v>1039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993</v>
      </c>
      <c r="B465" s="31">
        <v>200</v>
      </c>
      <c r="C465" s="31" t="s">
        <v>1040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994</v>
      </c>
      <c r="B466" s="31">
        <v>200</v>
      </c>
      <c r="C466" s="31" t="s">
        <v>1041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1042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991</v>
      </c>
      <c r="B470" s="31">
        <v>200</v>
      </c>
      <c r="C470" s="31" t="s">
        <v>1043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993</v>
      </c>
      <c r="B471" s="31">
        <v>200</v>
      </c>
      <c r="C471" s="31" t="s">
        <v>1044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994</v>
      </c>
      <c r="B472" s="31">
        <v>200</v>
      </c>
      <c r="C472" s="31" t="s">
        <v>1045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1046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990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991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992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993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1002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1006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1002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991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1047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993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1002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1006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991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993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990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991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992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993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990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991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992</v>
      </c>
      <c r="B547" s="31">
        <v>200</v>
      </c>
      <c r="C547" s="31" t="s">
        <v>1048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993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1002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994</v>
      </c>
      <c r="B551" s="31">
        <v>200</v>
      </c>
      <c r="C551" s="31" t="s">
        <v>1049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1050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990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991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992</v>
      </c>
      <c r="B566" s="31">
        <v>200</v>
      </c>
      <c r="C566" s="31" t="s">
        <v>1051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993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1002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994</v>
      </c>
      <c r="B570" s="31">
        <v>200</v>
      </c>
      <c r="C570" s="31" t="s">
        <v>1052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1053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1054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991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1055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993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1056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1002</v>
      </c>
      <c r="B582" s="31">
        <v>200</v>
      </c>
      <c r="C582" s="31" t="s">
        <v>1057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1058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1058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994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994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994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1160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1059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1066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988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989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1067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1068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1069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1070</v>
      </c>
      <c r="B16" s="61">
        <v>10</v>
      </c>
      <c r="C16" s="61" t="s">
        <v>1071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1072</v>
      </c>
      <c r="B17" s="61">
        <v>10</v>
      </c>
      <c r="C17" s="61" t="s">
        <v>1073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1074</v>
      </c>
      <c r="B18" s="61">
        <v>10</v>
      </c>
      <c r="C18" s="61" t="s">
        <v>1075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1076</v>
      </c>
      <c r="B19" s="61">
        <v>10</v>
      </c>
      <c r="C19" s="61" t="s">
        <v>1077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1078</v>
      </c>
      <c r="B20" s="61">
        <v>10</v>
      </c>
      <c r="C20" s="61" t="s">
        <v>1079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1080</v>
      </c>
      <c r="B21" s="61">
        <v>10</v>
      </c>
      <c r="C21" s="61" t="s">
        <v>1081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1082</v>
      </c>
      <c r="B28" s="61">
        <v>10</v>
      </c>
      <c r="C28" s="61" t="s">
        <v>1083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1084</v>
      </c>
      <c r="B29" s="61">
        <v>10</v>
      </c>
      <c r="C29" s="61" t="s">
        <v>1085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1086</v>
      </c>
      <c r="B46" s="61">
        <v>10</v>
      </c>
      <c r="C46" s="61" t="s">
        <v>1087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1088</v>
      </c>
      <c r="B47" s="61">
        <v>10</v>
      </c>
      <c r="C47" s="61" t="s">
        <v>1089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1090</v>
      </c>
      <c r="B48" s="61">
        <v>10</v>
      </c>
      <c r="C48" s="61" t="s">
        <v>1091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1092</v>
      </c>
      <c r="B49" s="61">
        <v>10</v>
      </c>
      <c r="C49" s="61" t="s">
        <v>1093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1094</v>
      </c>
      <c r="B52" s="61">
        <v>10</v>
      </c>
      <c r="C52" s="61" t="s">
        <v>1095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1096</v>
      </c>
      <c r="B53" s="61">
        <v>10</v>
      </c>
      <c r="C53" s="61" t="s">
        <v>1097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1161</v>
      </c>
      <c r="B69" s="61">
        <v>10</v>
      </c>
      <c r="C69" s="61" t="s">
        <v>1162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1163</v>
      </c>
      <c r="B70" s="61">
        <v>10</v>
      </c>
      <c r="C70" s="61" t="s">
        <v>1164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1165</v>
      </c>
      <c r="B71" s="61">
        <v>10</v>
      </c>
      <c r="C71" s="61" t="s">
        <v>1166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1098</v>
      </c>
      <c r="B82" s="61">
        <v>10</v>
      </c>
      <c r="C82" s="61" t="s">
        <v>1099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1100</v>
      </c>
      <c r="B83" s="61">
        <v>10</v>
      </c>
      <c r="C83" s="61" t="s">
        <v>1101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1102</v>
      </c>
      <c r="B84" s="61">
        <v>10</v>
      </c>
      <c r="C84" s="61" t="s">
        <v>1103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1104</v>
      </c>
      <c r="B85" s="61">
        <v>10</v>
      </c>
      <c r="C85" s="61" t="s">
        <v>1105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1106</v>
      </c>
      <c r="B86" s="61">
        <v>10</v>
      </c>
      <c r="C86" s="61" t="s">
        <v>1107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1108</v>
      </c>
      <c r="B88" s="61">
        <v>10</v>
      </c>
      <c r="C88" s="61" t="s">
        <v>1109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1110</v>
      </c>
      <c r="B89" s="61">
        <v>10</v>
      </c>
      <c r="C89" s="61" t="s">
        <v>1111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1112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1167</v>
      </c>
      <c r="B91" s="61">
        <v>10</v>
      </c>
      <c r="C91" s="61" t="s">
        <v>1168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1113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1114</v>
      </c>
      <c r="B95" s="61">
        <v>10</v>
      </c>
      <c r="C95" s="61" t="s">
        <v>1115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1116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1117</v>
      </c>
      <c r="B103" s="61">
        <v>10</v>
      </c>
      <c r="C103" s="61" t="s">
        <v>1118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1119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1120</v>
      </c>
      <c r="B106" s="61">
        <v>10</v>
      </c>
      <c r="C106" s="61" t="s">
        <v>1121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1122</v>
      </c>
      <c r="B109" s="61">
        <v>10</v>
      </c>
      <c r="C109" s="61" t="s">
        <v>1123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1124</v>
      </c>
      <c r="B110" s="61">
        <v>10</v>
      </c>
      <c r="C110" s="61" t="s">
        <v>1125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1126</v>
      </c>
      <c r="B111" s="61">
        <v>10</v>
      </c>
      <c r="C111" s="61" t="s">
        <v>1127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1128</v>
      </c>
      <c r="B117" s="61">
        <v>10</v>
      </c>
      <c r="C117" s="61" t="s">
        <v>1129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1130</v>
      </c>
      <c r="B118" s="61">
        <v>10</v>
      </c>
      <c r="C118" s="61" t="s">
        <v>1131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1169</v>
      </c>
      <c r="B119" s="61">
        <v>10</v>
      </c>
      <c r="C119" s="61" t="s">
        <v>1170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1132</v>
      </c>
      <c r="B121" s="61">
        <v>10</v>
      </c>
      <c r="C121" s="61" t="s">
        <v>1133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1134</v>
      </c>
      <c r="B122" s="61">
        <v>10</v>
      </c>
      <c r="C122" s="61" t="s">
        <v>1135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1136</v>
      </c>
      <c r="B123" s="61">
        <v>10</v>
      </c>
      <c r="C123" s="61" t="s">
        <v>1137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1138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1139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1140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1141</v>
      </c>
      <c r="B158" s="61">
        <v>10</v>
      </c>
      <c r="C158" s="61" t="s">
        <v>1142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1143</v>
      </c>
      <c r="B159" s="61">
        <v>10</v>
      </c>
      <c r="C159" s="61" t="s">
        <v>1144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1145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1146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1147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1148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1149</v>
      </c>
      <c r="B175" s="61">
        <v>10</v>
      </c>
      <c r="C175" s="61" t="s">
        <v>1150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1151</v>
      </c>
      <c r="B176" s="61">
        <v>10</v>
      </c>
      <c r="C176" s="61" t="s">
        <v>1152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1153</v>
      </c>
      <c r="B177" s="61">
        <v>10</v>
      </c>
      <c r="C177" s="61" t="s">
        <v>1154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1155</v>
      </c>
      <c r="B178" s="61">
        <v>10</v>
      </c>
      <c r="C178" s="61" t="s">
        <v>1156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1157</v>
      </c>
      <c r="B179" s="61">
        <v>10</v>
      </c>
      <c r="C179" s="61" t="s">
        <v>1158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апрель</vt:lpstr>
      <vt:lpstr>Числ</vt:lpstr>
      <vt:lpstr>Скиф</vt:lpstr>
      <vt:lpstr>дох</vt:lpstr>
      <vt:lpstr>дох</vt:lpstr>
      <vt:lpstr>апрель!Заголовки_для_печати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2024-07-11T10:01:39Z</dcterms:modified>
</cp:coreProperties>
</file>