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сентябрь 2024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'сентябрь 2024'!$A$39:$H$91</definedName>
    <definedName name="_xlnm._FilterDatabase" localSheetId="3" hidden="1">Скиф!$A$4:$W$607</definedName>
    <definedName name="дох">дох!$C$4:$W$182</definedName>
    <definedName name="_xlnm.Print_Titles" localSheetId="1">'сентябрь 2024'!$4:$5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B101" i="5"/>
  <c r="C101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<sst xmlns="http://schemas.openxmlformats.org/spreadsheetml/2006/main" count="1896" uniqueCount="1196">
  <si>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</si>
  <si>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</si>
  <si>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</si>
  <si>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</si>
  <si>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</si>
  <si>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</si>
  <si>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</si>
  <si>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</si>
  <si>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</si>
  <si>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</si>
  <si>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</si>
  <si>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</si>
  <si>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</si>
  <si>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</si>
  <si>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</si>
  <si>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</si>
  <si>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</si>
  <si>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</si>
  <si>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</si>
  <si>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</si>
  <si>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</si>
  <si>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</si>
  <si>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</si>
  <si>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</si>
  <si>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</si>
  <si>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</si>
  <si>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</si>
  <si>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</si>
  <si>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</si>
  <si>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</si>
  <si>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</si>
  <si>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</si>
  <si>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</si>
  <si>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</si>
  <si>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</si>
  <si>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</si>
  <si>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</si>
  <si>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</si>
  <si>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</si>
  <si>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</si>
  <si>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</si>
  <si>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</si>
  <si>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</si>
  <si>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</si>
  <si>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</si>
  <si>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</si>
  <si>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</si>
  <si>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</si>
  <si>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</si>
  <si>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</si>
  <si>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</si>
  <si>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</si>
  <si>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</si>
  <si>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</si>
  <si>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</si>
  <si>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</si>
  <si>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</si>
  <si>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</si>
  <si>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</si>
  <si>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</si>
  <si>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</si>
  <si>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</si>
  <si>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</si>
  <si>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</si>
  <si>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</si>
  <si>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</si>
  <si>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</si>
  <si>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</si>
  <si>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</si>
  <si>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</si>
  <si>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</si>
  <si>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</si>
  <si>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</si>
  <si>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</si>
  <si>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</si>
  <si>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</si>
  <si>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</si>
  <si>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</si>
  <si>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</si>
  <si>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</si>
  <si>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</si>
  <si>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</si>
  <si>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</si>
  <si>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</si>
  <si>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</si>
  <si>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</si>
  <si>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</si>
  <si>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</si>
  <si>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</si>
  <si>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</si>
  <si>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</si>
  <si>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</si>
  <si>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</si>
  <si>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</si>
  <si>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</si>
  <si>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</si>
  <si>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</si>
  <si>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</si>
  <si>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</si>
  <si>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</si>
  <si>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</si>
  <si>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</si>
  <si>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</si>
  <si>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</si>
  <si>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</si>
  <si>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</si>
  <si>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</si>
  <si>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</si>
  <si>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</si>
  <si>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</si>
  <si>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</si>
  <si>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</si>
  <si>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</si>
  <si>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</si>
  <si>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</si>
  <si>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</si>
  <si>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</si>
  <si>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</si>
  <si>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</si>
  <si>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</si>
  <si>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</si>
  <si>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</si>
  <si>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</si>
  <si>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</si>
  <si>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</si>
  <si>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</si>
  <si>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</si>
  <si>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</si>
  <si>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</si>
  <si>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</si>
  <si>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</si>
  <si>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</si>
  <si>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</si>
  <si>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</si>
  <si>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</si>
  <si>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</si>
  <si>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</si>
  <si>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</si>
  <si>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</si>
  <si>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</si>
  <si>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</si>
  <si>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</si>
  <si>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</si>
  <si>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</si>
  <si>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</si>
  <si>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</si>
  <si>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</si>
  <si>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</si>
  <si>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</si>
  <si>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</si>
  <si>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</si>
  <si>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</si>
  <si>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</si>
  <si>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</si>
  <si>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</si>
  <si>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</si>
  <si>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</si>
  <si>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</si>
  <si>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</si>
  <si>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</si>
  <si>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</si>
  <si>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</si>
  <si>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</si>
  <si>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</si>
  <si>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</si>
  <si>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</si>
  <si>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</si>
  <si>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</si>
  <si>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</si>
  <si>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</si>
  <si>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</si>
  <si>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</si>
  <si>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</si>
  <si>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</si>
  <si>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</si>
  <si>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</si>
  <si>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</si>
  <si>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</si>
  <si>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</si>
  <si>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</si>
  <si>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</si>
  <si>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</si>
  <si>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</si>
  <si>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</si>
  <si>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</si>
  <si>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</si>
  <si>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</si>
  <si>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</si>
  <si>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</si>
  <si>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</si>
  <si>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</si>
  <si>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</si>
  <si>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</si>
  <si>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</si>
  <si>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</si>
  <si>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</si>
  <si>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</si>
  <si>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</si>
  <si>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</si>
  <si>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</si>
  <si>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</si>
  <si>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</si>
  <si>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</si>
  <si>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</si>
  <si>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</si>
  <si>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</si>
  <si>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</si>
  <si>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</si>
  <si>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</si>
  <si>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</si>
  <si>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</si>
  <si>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</si>
  <si>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</si>
  <si>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</si>
  <si>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</si>
  <si>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</si>
  <si>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</si>
  <si>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</si>
  <si>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</si>
  <si>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</si>
  <si>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</si>
  <si>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</si>
  <si>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</si>
  <si>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</si>
  <si>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</si>
  <si>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</si>
  <si>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</si>
  <si>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</si>
  <si>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</si>
  <si>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</si>
  <si>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</si>
  <si>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</si>
  <si>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</si>
  <si>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</si>
  <si>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</si>
  <si>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</si>
  <si>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</si>
  <si>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</si>
  <si>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</si>
  <si>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</si>
  <si>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</si>
  <si>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</si>
  <si>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</si>
  <si>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</si>
  <si>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</si>
  <si>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</si>
  <si>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</si>
  <si>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</si>
  <si>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</si>
  <si>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</si>
  <si>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</si>
  <si>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</si>
  <si>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</si>
  <si>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</si>
  <si>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</si>
  <si>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</si>
  <si>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</si>
  <si>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</si>
  <si>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</si>
  <si>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</si>
  <si>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</si>
  <si>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</si>
  <si>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</si>
  <si>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</si>
  <si>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</si>
  <si>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</si>
  <si>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</si>
  <si>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</si>
  <si>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</si>
  <si>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</si>
  <si>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</si>
  <si>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</si>
  <si>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</si>
  <si>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</si>
  <si>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</si>
  <si>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</si>
  <si>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</si>
  <si>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</si>
  <si>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</si>
  <si>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</si>
  <si>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</si>
  <si>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</si>
  <si>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</si>
  <si>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</si>
  <si>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</si>
  <si>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</si>
  <si>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</si>
  <si>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</si>
  <si>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</si>
  <si>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</si>
  <si>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</si>
  <si>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</si>
  <si>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</si>
  <si>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</si>
  <si>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</si>
  <si>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</si>
  <si>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</si>
  <si>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</si>
  <si>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</si>
  <si>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</si>
  <si>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</si>
  <si>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</si>
  <si>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</si>
  <si>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</si>
  <si>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</si>
  <si>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</si>
  <si>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</si>
  <si>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</si>
  <si>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</si>
  <si>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</si>
  <si>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</si>
  <si>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</si>
  <si>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</si>
  <si>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</si>
  <si>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</si>
  <si>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</si>
  <si>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</si>
  <si>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</si>
  <si>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</si>
  <si>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</si>
  <si>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</si>
  <si>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</si>
  <si>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</si>
  <si>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</si>
  <si>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</si>
  <si>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</si>
  <si>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</si>
  <si>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</si>
  <si>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</si>
  <si>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</si>
  <si>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</si>
  <si>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</si>
  <si>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</si>
  <si>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</si>
  <si>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</si>
  <si>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</si>
  <si>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</si>
  <si>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</si>
  <si>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</si>
  <si>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</si>
  <si>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</si>
  <si>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</si>
  <si>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</si>
  <si>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</si>
  <si>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</si>
  <si>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</si>
  <si>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</si>
  <si>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</si>
  <si>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</si>
  <si>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</si>
  <si>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</si>
  <si>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</si>
  <si>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</si>
  <si>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</si>
  <si>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</si>
  <si>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</si>
  <si>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</si>
  <si>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</si>
  <si>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</si>
  <si>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</si>
  <si>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</si>
  <si>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</si>
  <si>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</si>
  <si>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</si>
  <si>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</si>
  <si>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</si>
  <si>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</si>
  <si>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</si>
  <si>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</si>
  <si>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</si>
  <si>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</si>
  <si>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</si>
  <si>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</si>
  <si>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</si>
  <si>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</si>
  <si>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</si>
  <si>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</si>
  <si>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</si>
  <si>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</si>
  <si>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</si>
  <si>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</si>
  <si>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</si>
  <si>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</si>
  <si>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</si>
  <si>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</si>
  <si>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</si>
  <si>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</si>
  <si>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</si>
  <si>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</si>
  <si>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</si>
  <si>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</si>
  <si>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</si>
  <si>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</si>
  <si>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</si>
  <si>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</si>
  <si>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</si>
  <si>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</si>
  <si>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</si>
  <si>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</si>
  <si>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</si>
  <si>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</si>
  <si>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</si>
  <si>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</si>
  <si>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</si>
  <si>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</si>
  <si>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</si>
  <si>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</si>
  <si>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</si>
  <si>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</si>
  <si>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</si>
  <si>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</si>
  <si>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</si>
  <si>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</si>
  <si>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</si>
  <si>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</si>
  <si>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</si>
  <si>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</si>
  <si>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</si>
  <si>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</si>
  <si>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</si>
  <si>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</si>
  <si>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</si>
  <si>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</si>
  <si>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</si>
  <si>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</si>
  <si>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</si>
  <si>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</si>
  <si>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</si>
  <si>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</si>
  <si>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</si>
  <si>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</si>
  <si>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</si>
  <si>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</si>
  <si>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</si>
  <si>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</si>
  <si>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</si>
  <si>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</si>
  <si>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</si>
  <si>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</si>
  <si>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</si>
  <si>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</si>
  <si>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</si>
  <si>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</si>
  <si>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</si>
  <si>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</si>
  <si>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</si>
  <si>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</si>
  <si>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</si>
  <si>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</si>
  <si>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</si>
  <si>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</si>
  <si>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</si>
  <si>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</si>
  <si>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</si>
  <si>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</si>
  <si>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</si>
  <si>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</si>
  <si>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</si>
  <si>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</si>
  <si>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</si>
  <si>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</si>
  <si>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</si>
  <si>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</si>
  <si>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</si>
  <si>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</si>
  <si>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</si>
  <si>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</si>
  <si>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</si>
  <si>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</si>
  <si>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</si>
  <si>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</si>
  <si>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</si>
  <si>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</si>
  <si>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</si>
  <si>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</si>
  <si>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</si>
  <si>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</si>
  <si>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</si>
  <si>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</si>
  <si>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</si>
  <si>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</si>
  <si>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</si>
  <si>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</si>
  <si>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</si>
  <si>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</si>
  <si>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</si>
  <si>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</si>
  <si>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</si>
  <si>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</si>
  <si>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</si>
  <si>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</si>
  <si>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</si>
  <si>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</si>
  <si>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</si>
  <si>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</si>
  <si>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</si>
  <si>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</si>
  <si>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</si>
  <si>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</si>
  <si>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</si>
  <si>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</si>
  <si>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</si>
  <si>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</si>
  <si>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</si>
  <si>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</si>
  <si>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</si>
  <si>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</si>
  <si>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</si>
  <si>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</si>
  <si>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</si>
  <si>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</si>
  <si>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</si>
  <si>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</si>
  <si>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</si>
  <si>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</si>
  <si>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</si>
  <si>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</si>
  <si>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</si>
  <si>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</si>
  <si>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</si>
  <si>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</si>
  <si>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</si>
  <si>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</si>
  <si>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</si>
  <si>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</si>
  <si>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</si>
  <si>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</si>
  <si>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</si>
  <si>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</si>
  <si>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</si>
  <si>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</si>
  <si>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</si>
  <si>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</si>
  <si>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</si>
  <si>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</si>
  <si>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</si>
  <si>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</si>
  <si>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</si>
  <si>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</si>
  <si>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</si>
  <si>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</si>
  <si>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</si>
  <si>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</si>
  <si>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</si>
  <si>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</si>
  <si>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</si>
  <si>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</si>
  <si>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</si>
  <si>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</si>
  <si>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</si>
  <si>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</si>
  <si>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</si>
  <si>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</si>
  <si>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</si>
  <si>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</si>
  <si>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</si>
  <si>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</si>
  <si>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</si>
  <si>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</si>
  <si>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</si>
  <si>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</si>
  <si>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</si>
  <si>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</si>
  <si>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</si>
  <si>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</si>
  <si>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</si>
  <si>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</si>
  <si>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</si>
  <si>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</si>
  <si>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</si>
  <si>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</si>
  <si>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</si>
  <si>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</si>
  <si>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</si>
  <si>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</si>
  <si>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</si>
  <si>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</si>
  <si>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</si>
  <si>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</si>
  <si>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</si>
  <si>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</si>
  <si>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</si>
  <si>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</si>
  <si>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</si>
  <si>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</si>
  <si>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</si>
  <si>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</si>
  <si>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</si>
  <si>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</si>
  <si>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</si>
  <si>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</si>
  <si>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</si>
  <si>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</si>
  <si>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</si>
  <si>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</si>
  <si>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</si>
  <si>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</si>
  <si>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</si>
  <si>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</si>
  <si>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</si>
  <si>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</si>
  <si>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</si>
  <si>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</si>
  <si>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</si>
  <si>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</si>
  <si>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</si>
  <si>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</si>
  <si>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</si>
  <si>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</si>
  <si>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</si>
  <si>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</si>
  <si>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</si>
  <si>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</si>
  <si>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</si>
  <si>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</si>
  <si>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</si>
  <si>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</si>
  <si>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</si>
  <si>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</si>
  <si>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</si>
  <si>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</si>
  <si>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</si>
  <si>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</si>
  <si>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</si>
  <si>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</si>
  <si>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</si>
  <si>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</si>
  <si>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</si>
  <si>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</si>
  <si>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</si>
  <si>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</si>
  <si>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</si>
  <si>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</si>
  <si>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</si>
  <si>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</si>
  <si>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</si>
  <si>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</si>
  <si>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</si>
  <si>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</si>
  <si>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</si>
  <si>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</si>
  <si>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</si>
  <si>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</si>
  <si>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</si>
  <si>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</si>
  <si>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</si>
  <si>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</si>
  <si>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</si>
  <si>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</si>
  <si>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</si>
  <si>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</si>
  <si>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</si>
  <si>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</si>
  <si>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</si>
  <si>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</si>
  <si>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</si>
  <si>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</si>
  <si>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</si>
  <si>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</si>
  <si>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</si>
  <si>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</si>
  <si>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</si>
  <si>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</si>
  <si>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</si>
  <si>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</si>
  <si>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</si>
  <si>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</si>
  <si>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</si>
  <si>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</si>
  <si>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</si>
  <si>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</si>
  <si>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</si>
  <si>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</si>
  <si>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</si>
  <si>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</si>
  <si>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</si>
  <si>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</si>
  <si>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</si>
  <si>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</si>
  <si>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</si>
  <si>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</si>
  <si>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</si>
  <si>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</si>
  <si>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</si>
  <si>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</si>
  <si>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</si>
  <si>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</si>
  <si>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</si>
  <si>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</si>
  <si>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</si>
  <si>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</si>
  <si>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</si>
  <si>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</si>
  <si>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</si>
  <si>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</si>
  <si>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</si>
  <si>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</si>
  <si>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</si>
  <si>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</si>
  <si>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</si>
  <si>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</si>
  <si>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</si>
  <si>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</si>
  <si>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</si>
  <si>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</si>
  <si>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</si>
  <si>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</si>
  <si>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</si>
  <si>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</si>
  <si>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</si>
  <si>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</si>
  <si>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</si>
  <si>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</si>
  <si>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</si>
  <si>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</si>
  <si>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</si>
  <si>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</si>
  <si>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</si>
  <si>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</si>
  <si>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</si>
  <si>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</si>
  <si>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</si>
  <si>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</si>
  <si>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</si>
  <si>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</si>
  <si>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</si>
  <si>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</si>
  <si>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</si>
  <si>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</si>
  <si>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</si>
  <si>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</si>
  <si>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</si>
  <si>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</si>
  <si>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</si>
  <si>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</si>
  <si>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</si>
  <si>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</si>
  <si>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</si>
  <si>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</si>
  <si>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</si>
  <si>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</si>
  <si>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</si>
  <si>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</si>
  <si>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</si>
  <si>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</si>
  <si>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</si>
  <si>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</si>
  <si>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</si>
  <si>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</si>
  <si>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</si>
  <si>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</si>
  <si>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</si>
  <si>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</si>
  <si>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</si>
  <si>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</si>
  <si>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</si>
  <si>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</si>
  <si>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</si>
  <si>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</si>
  <si>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</si>
  <si>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</si>
  <si>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</si>
  <si>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</si>
  <si>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</si>
  <si>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</si>
  <si>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</si>
  <si>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</si>
  <si>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</si>
  <si>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</si>
  <si>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</si>
  <si>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</si>
  <si>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</si>
  <si>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</si>
  <si>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</si>
  <si>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</si>
  <si>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</si>
  <si>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</si>
  <si>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</si>
  <si>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</si>
  <si>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</si>
  <si>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</si>
  <si>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</si>
  <si>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</si>
  <si>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</si>
  <si>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</si>
  <si>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</si>
  <si>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</si>
  <si>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</si>
  <si>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</si>
  <si>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</si>
  <si>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</si>
  <si>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</si>
  <si>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</si>
  <si>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</si>
  <si>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</si>
  <si>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</si>
  <si>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</si>
  <si>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</si>
  <si>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</si>
  <si>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</si>
  <si>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</si>
  <si>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</si>
  <si>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</si>
  <si>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</si>
  <si>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</si>
  <si>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</si>
  <si>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</si>
  <si>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</si>
  <si>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</si>
  <si>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</si>
  <si>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</si>
  <si>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</si>
  <si>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</si>
  <si>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</si>
  <si>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</si>
  <si>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</si>
  <si>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</si>
  <si>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</si>
  <si>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</si>
  <si>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</si>
  <si>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</si>
  <si>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</si>
  <si>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</si>
  <si>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</si>
  <si>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</si>
  <si>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</si>
  <si>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</si>
  <si>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</si>
  <si>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</si>
  <si>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</si>
  <si>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</si>
  <si>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</si>
  <si>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</si>
  <si>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</si>
  <si>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</si>
  <si>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</si>
  <si>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</si>
  <si>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</si>
  <si>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</si>
  <si>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</si>
  <si>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</si>
  <si>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</si>
  <si>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</si>
  <si>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</si>
  <si>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</si>
  <si>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</si>
  <si>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</si>
  <si>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</si>
  <si>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</si>
  <si>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</si>
  <si>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</si>
  <si>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</si>
  <si>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</si>
  <si>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</si>
  <si>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</si>
  <si>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</si>
  <si>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</si>
  <si>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</si>
  <si>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</si>
  <si>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</si>
  <si>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</si>
  <si>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</si>
  <si>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</si>
  <si>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</si>
  <si>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</si>
  <si>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</si>
  <si>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</si>
  <si>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</si>
  <si>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</si>
  <si>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</si>
  <si>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</si>
  <si>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</si>
  <si>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</si>
  <si>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</si>
  <si>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</si>
  <si>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</si>
  <si>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</si>
  <si>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</si>
  <si>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</si>
  <si>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</si>
  <si>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</si>
  <si>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</si>
  <si>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</si>
  <si>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</si>
  <si>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</si>
  <si>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</si>
  <si>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</si>
  <si>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</si>
  <si>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</si>
  <si>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</si>
  <si>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</si>
  <si>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</si>
  <si>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</si>
  <si>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</si>
  <si>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</si>
  <si>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</si>
  <si>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</si>
  <si>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</si>
  <si>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</si>
  <si>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</si>
  <si>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</si>
  <si>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</si>
  <si>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</si>
  <si>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</si>
  <si>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</si>
  <si>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</si>
  <si>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</si>
  <si>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</si>
  <si>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</si>
  <si>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</si>
  <si>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</si>
  <si>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</si>
  <si>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</si>
  <si>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</si>
  <si>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</si>
  <si>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</si>
  <si>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</si>
  <si>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</si>
  <si>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</si>
  <si>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</si>
  <si>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</si>
  <si>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</si>
  <si>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</si>
  <si>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</si>
  <si>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</si>
  <si>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</si>
  <si>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</si>
  <si>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</si>
  <si>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</si>
  <si>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</si>
  <si>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</si>
  <si>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</si>
  <si>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</si>
  <si>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</si>
  <si>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</si>
  <si>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</si>
  <si>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</si>
  <si>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</si>
  <si>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</si>
  <si>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</si>
  <si>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</si>
  <si>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</si>
  <si>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</si>
  <si>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</si>
  <si>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</si>
  <si>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</si>
  <si>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</si>
  <si>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</si>
  <si>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</si>
  <si>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</si>
  <si>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</si>
  <si>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</si>
  <si>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</si>
  <si>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</si>
  <si>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</si>
  <si>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</si>
  <si>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</si>
  <si>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</si>
  <si>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</si>
  <si>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</si>
  <si>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</si>
  <si>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</si>
  <si>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</si>
  <si>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</si>
  <si>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</si>
  <si>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</si>
  <si>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</si>
  <si>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</si>
  <si>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</si>
  <si>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</si>
  <si>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</si>
  <si>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</si>
  <si>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</si>
  <si>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</si>
  <si>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</si>
  <si>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</si>
  <si>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</si>
  <si>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</si>
  <si>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</si>
  <si>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</si>
  <si>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</si>
  <si>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</si>
  <si>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</si>
  <si>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</si>
  <si>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</si>
  <si>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</si>
  <si>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</si>
  <si>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</si>
  <si>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</si>
  <si>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</si>
  <si>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</si>
  <si>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</si>
  <si>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</si>
  <si>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</si>
  <si>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</si>
  <si>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</si>
  <si>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</si>
  <si>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</si>
  <si>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</si>
  <si>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</si>
  <si>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</si>
  <si>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</si>
  <si>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</si>
  <si>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</si>
  <si>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</si>
  <si>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</si>
  <si>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</si>
  <si>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</si>
  <si>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</si>
  <si>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</si>
  <si>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</si>
  <si>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</si>
  <si>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</si>
  <si>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</si>
  <si>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</si>
  <si>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</si>
  <si>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</si>
  <si>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</si>
  <si>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</si>
  <si>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</si>
  <si>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</si>
  <si>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</si>
  <si>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</si>
  <si>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</si>
  <si>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</si>
  <si>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</si>
  <si>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</si>
  <si>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</si>
  <si>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</si>
  <si>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</si>
  <si>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</si>
  <si>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</si>
  <si>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</si>
  <si>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</si>
  <si>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</si>
  <si>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</si>
  <si>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</si>
  <si>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</si>
  <si>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</si>
  <si>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</si>
  <si>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</si>
  <si>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</si>
  <si>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</si>
  <si>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</si>
  <si>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</si>
  <si>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</si>
  <si>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</si>
  <si>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</si>
  <si>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</si>
  <si>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</si>
  <si>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</si>
  <si>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</si>
  <si>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</si>
  <si>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</si>
  <si>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</si>
  <si>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</si>
  <si>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</si>
  <si>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</si>
  <si>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</si>
  <si>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</si>
  <si>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</si>
  <si>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</si>
  <si>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</si>
  <si>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</si>
  <si>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</si>
  <si>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</si>
  <si>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</si>
  <si>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</si>
  <si>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</si>
  <si>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</si>
  <si>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</si>
  <si>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</si>
  <si>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</si>
  <si>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</si>
  <si>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</si>
  <si>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</si>
  <si>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</si>
  <si>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</si>
  <si>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</si>
  <si>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</si>
  <si>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</si>
  <si>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</si>
  <si>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</si>
  <si>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</si>
  <si>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</si>
  <si>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</si>
  <si>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</si>
  <si>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</si>
  <si>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</si>
  <si>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</si>
  <si>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</si>
  <si>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</si>
  <si>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</si>
  <si>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</si>
  <si>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</si>
  <si>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</si>
  <si>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</si>
  <si>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</si>
  <si>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</si>
  <si>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</si>
  <si>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</si>
  <si>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</si>
  <si>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</si>
  <si>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</si>
  <si>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</si>
  <si>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</si>
  <si>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</si>
  <si>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</si>
  <si>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</si>
  <si>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</si>
  <si>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</si>
  <si>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</si>
  <si>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</si>
  <si>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</si>
  <si>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</si>
  <si>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</si>
  <si>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</si>
  <si>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</si>
  <si>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</si>
  <si>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</si>
  <si>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</si>
  <si>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</si>
  <si>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</si>
  <si>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</si>
  <si>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</si>
  <si>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</si>
  <si>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</si>
  <si>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</si>
  <si>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</si>
  <si>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</si>
  <si>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</si>
  <si>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</si>
  <si>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</si>
  <si>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</si>
  <si>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</si>
  <si>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</si>
  <si>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</si>
  <si>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</si>
  <si>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</si>
  <si>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</si>
  <si>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</si>
  <si>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</si>
  <si>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</si>
  <si>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</si>
  <si>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</si>
  <si>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</si>
  <si>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</si>
  <si>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</si>
  <si>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</si>
  <si>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</si>
  <si>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</si>
  <si>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</si>
  <si>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</si>
  <si>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</si>
  <si>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</si>
  <si>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</si>
  <si>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</si>
  <si>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</si>
  <si>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</si>
  <si>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</si>
  <si>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</si>
  <si>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</si>
  <si>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</si>
  <si>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</si>
  <si>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</si>
  <si>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</si>
  <si>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</si>
  <si>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</si>
  <si>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</si>
  <si>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</si>
  <si>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</si>
  <si>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</si>
  <si>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</si>
  <si>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</si>
  <si>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</si>
  <si>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</si>
  <si>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</si>
  <si>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</si>
  <si>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</si>
  <si>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</si>
  <si>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</si>
  <si>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</si>
  <si>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</si>
  <si>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</si>
  <si>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</si>
  <si>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</si>
  <si>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</si>
  <si>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</si>
  <si>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</si>
  <si>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</si>
  <si>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</si>
  <si>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</si>
  <si>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О.Г. Давыденко</t>
  </si>
  <si>
    <t>Отчёт об исполнении районного бюджета  Богучанского района за сентябрь 2024 года</t>
  </si>
  <si>
    <t>Исполнено за сентябрь 2024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</si>
  <si>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9 месяцев 2024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</si>
</sst>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0.0"/>
    <numFmt numFmtId="168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0" fontId="7" fillId="0" borderId="0" xfId="22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167" fontId="5" fillId="0" borderId="1" xfId="0" applyNumberFormat="1" applyFont="1" applyBorder="1" applyAlignment="1">
      <alignment wrapText="1"/>
    </xf>
    <xf numFmtId="167" fontId="0" fillId="0" borderId="1" xfId="0" applyNumberFormat="1" applyBorder="1" applyAlignment="1"/>
    <xf numFmtId="167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68" fontId="4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wrapText="1"/>
    </xf>
    <xf numFmtId="168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0" fillId="0" borderId="5" xfId="22" applyFont="1" applyBorder="1" applyAlignment="1">
      <alignment horizontal="left" wrapText="1"/>
    </xf>
    <xf numFmtId="0" fontId="0" fillId="0" borderId="6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167" fontId="4" fillId="0" borderId="7" xfId="0" applyNumberFormat="1" applyFont="1" applyBorder="1" applyAlignment="1">
      <alignment horizontal="center" wrapText="1"/>
    </xf>
    <xf numFmtId="167" fontId="4" fillId="0" borderId="5" xfId="0" applyNumberFormat="1" applyFont="1" applyBorder="1" applyAlignment="1">
      <alignment horizontal="center" wrapText="1"/>
    </xf>
    <xf numFmtId="167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('сентябрь 2024'!$B$7,'сентябрь 2024'!$B$39)</c:f>
              <c:numCache>
                <c:formatCode>#,##0.00_ ;[Red]\-#,##0.00\ </c:formatCode>
                <c:ptCount val="2"/>
                <c:pt idx="0" formatCode="#,##0.00">
                  <c:v>3822835347.1300001</c:v>
                </c:pt>
                <c:pt idx="1">
                  <c:v>3882742257.6299996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('сентябрь 2024'!$C$7,'сентябрь 2024'!$C$39)</c:f>
              <c:numCache>
                <c:formatCode>#,##0.00_ ;[Red]\-#,##0.00\ </c:formatCode>
                <c:ptCount val="2"/>
                <c:pt idx="0" formatCode="#,##0.00">
                  <c:v>2654053272.2000003</c:v>
                </c:pt>
                <c:pt idx="1">
                  <c:v>2640077199.8599997</c:v>
                </c:pt>
              </c:numCache>
            </c:numRef>
          </c:val>
        </c:ser>
        <c:shape val="cylinder"/>
        <c:axId val="153638016"/>
        <c:axId val="153639552"/>
        <c:axId val="0"/>
      </c:bar3DChart>
      <c:catAx>
        <c:axId val="153638016"/>
        <c:scaling>
          <c:orientation val="minMax"/>
        </c:scaling>
        <c:axPos val="b"/>
        <c:tickLblPos val="nextTo"/>
        <c:crossAx val="153639552"/>
        <c:crosses val="autoZero"/>
        <c:auto val="1"/>
        <c:lblAlgn val="ctr"/>
        <c:lblOffset val="100"/>
      </c:catAx>
      <c:valAx>
        <c:axId val="153639552"/>
        <c:scaling>
          <c:orientation val="minMax"/>
          <c:min val="0"/>
        </c:scaling>
        <c:axPos val="l"/>
        <c:numFmt formatCode="#,##0.00" sourceLinked="1"/>
        <c:tickLblPos val="nextTo"/>
        <c:crossAx val="153638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19052</xdr:colOff>
      <xdr:row>4</xdr:row>
      <xdr:rowOff>95250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01327" y="17716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3 822 835 347,13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сентябрь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0.35889</cdr:x>
      <cdr:y>0.31533</cdr:y>
    </cdr:from>
    <cdr:to>
      <cdr:x>0.53426</cdr:x>
      <cdr:y>0.38731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0789" y="1264464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2 654 053 272,20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0.52731</cdr:x>
      <cdr:y>0.09737</cdr:y>
    </cdr:from>
    <cdr:to>
      <cdr:x>0.727</cdr:x>
      <cdr:y>0.15912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82952" y="390449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3 882 742 257,63</a:t>
          </a:r>
        </a:p>
      </cdr:txBody>
    </cdr:sp>
  </cdr:relSizeAnchor>
  <cdr:relSizeAnchor xmlns:cdr="http://schemas.openxmlformats.org/drawingml/2006/chartDrawing">
    <cdr:from>
      <cdr:x>0.69489</cdr:x>
      <cdr:y>0.32305</cdr:y>
    </cdr:from>
    <cdr:to>
      <cdr:x>0.88535</cdr:x>
      <cdr:y>0.38007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48714" y="1295424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2 640 077 199,86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1" t="s">
        <v>165</v>
      </c>
      <c r="B1" s="81"/>
      <c r="C1" s="82"/>
      <c r="D1" s="82"/>
      <c r="E1" s="82"/>
      <c r="F1" s="82"/>
    </row>
    <row r="2" spans="1:17" ht="22.5" customHeight="1">
      <c r="A2" s="83" t="s">
        <v>168</v>
      </c>
      <c r="B2" s="83"/>
      <c r="C2" s="83"/>
      <c r="D2" s="83"/>
      <c r="E2" s="83"/>
      <c r="F2" s="83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4" t="s">
        <v>65</v>
      </c>
      <c r="B6" s="85"/>
      <c r="C6" s="86"/>
      <c r="D6" s="86"/>
      <c r="E6" s="86"/>
      <c r="F6" s="87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8" t="s">
        <v>15</v>
      </c>
      <c r="B39" s="89"/>
      <c r="C39" s="90"/>
      <c r="D39" s="90"/>
      <c r="E39" s="90"/>
      <c r="F39" s="91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0" t="s">
        <v>169</v>
      </c>
      <c r="B112" s="80"/>
      <c r="C112" s="80"/>
      <c r="D112" s="80"/>
      <c r="E112" s="80"/>
      <c r="F112" s="80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1"/>
  <sheetViews>
    <sheetView tabSelected="1" topLeftCell="A100" zoomScaleNormal="100" zoomScaleSheetLayoutView="100" workbookViewId="0">
      <selection activeCell="D115" sqref="D115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81"/>
      <c r="B1" s="82"/>
      <c r="C1" s="82"/>
      <c r="D1" s="82"/>
      <c r="E1" s="82"/>
    </row>
    <row r="2" spans="1:8" ht="44.25" customHeight="1">
      <c r="A2" s="83" t="s">
        <v>1193</v>
      </c>
      <c r="B2" s="83"/>
      <c r="C2" s="83"/>
      <c r="D2" s="83"/>
      <c r="E2" s="83"/>
    </row>
    <row r="3" spans="1:8">
      <c r="E3" s="18" t="s">
        <v>1187</v>
      </c>
    </row>
    <row r="4" spans="1:8" ht="22.5">
      <c r="A4" s="1" t="s">
        <v>16</v>
      </c>
      <c r="B4" s="1" t="s">
        <v>184</v>
      </c>
      <c r="C4" s="1" t="s">
        <v>1194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4" t="s">
        <v>65</v>
      </c>
      <c r="B6" s="86"/>
      <c r="C6" s="86"/>
      <c r="D6" s="86"/>
      <c r="E6" s="87"/>
    </row>
    <row r="7" spans="1:8">
      <c r="A7" s="7" t="s">
        <v>64</v>
      </c>
      <c r="B7" s="72">
        <v>3822835347.1300001</v>
      </c>
      <c r="C7" s="72">
        <v>2654053272.2000003</v>
      </c>
      <c r="D7" s="9">
        <v>-1168782074.9299998</v>
      </c>
      <c r="E7" s="5">
        <v>69.430000000000007</v>
      </c>
      <c r="F7"/>
      <c r="G7" s="17"/>
      <c r="H7" s="17"/>
    </row>
    <row r="8" spans="1:8">
      <c r="A8" s="4" t="s">
        <v>65</v>
      </c>
      <c r="B8" s="72">
        <v>804726554</v>
      </c>
      <c r="C8" s="72">
        <v>589975491.08000004</v>
      </c>
      <c r="D8" s="9">
        <v>-214751062.91999996</v>
      </c>
      <c r="E8" s="5">
        <v>73.31</v>
      </c>
    </row>
    <row r="9" spans="1:8" ht="17.25" customHeight="1">
      <c r="A9" s="3" t="s">
        <v>83</v>
      </c>
      <c r="B9" s="71">
        <v>21980000</v>
      </c>
      <c r="C9" s="71">
        <v>25344592.100000001</v>
      </c>
      <c r="D9" s="11">
        <v>3364592.1000000015</v>
      </c>
      <c r="E9" s="12">
        <v>115.31</v>
      </c>
    </row>
    <row r="10" spans="1:8" ht="21" customHeight="1">
      <c r="A10" s="3" t="s">
        <v>84</v>
      </c>
      <c r="B10" s="71">
        <v>475217692</v>
      </c>
      <c r="C10" s="71">
        <v>354148972.49000001</v>
      </c>
      <c r="D10" s="11">
        <v>-121068719.50999999</v>
      </c>
      <c r="E10" s="12">
        <v>74.52</v>
      </c>
    </row>
    <row r="11" spans="1:8" ht="30.75" customHeight="1">
      <c r="A11" s="3" t="s">
        <v>986</v>
      </c>
      <c r="B11" s="71">
        <v>93700</v>
      </c>
      <c r="C11" s="71">
        <v>67049.929999999993</v>
      </c>
      <c r="D11" s="11"/>
      <c r="E11" s="12"/>
    </row>
    <row r="12" spans="1:8" ht="21" customHeight="1">
      <c r="A12" s="3" t="s">
        <v>66</v>
      </c>
      <c r="B12" s="71">
        <v>169768000</v>
      </c>
      <c r="C12" s="71">
        <v>124874090.92</v>
      </c>
      <c r="D12" s="11">
        <v>-44893909.079999998</v>
      </c>
      <c r="E12" s="12">
        <v>73.56</v>
      </c>
    </row>
    <row r="13" spans="1:8" ht="18" customHeight="1">
      <c r="A13" s="3" t="s">
        <v>67</v>
      </c>
      <c r="B13" s="71">
        <v>1029000</v>
      </c>
      <c r="C13" s="71">
        <v>1004320.58</v>
      </c>
      <c r="D13" s="11">
        <v>-24679.420000000042</v>
      </c>
      <c r="E13" s="12">
        <v>97.6</v>
      </c>
    </row>
    <row r="14" spans="1:8">
      <c r="A14" s="3" t="s">
        <v>68</v>
      </c>
      <c r="B14" s="71">
        <v>7859000</v>
      </c>
      <c r="C14" s="71">
        <v>7098107.1299999999</v>
      </c>
      <c r="D14" s="11">
        <v>-760892.87000000011</v>
      </c>
      <c r="E14" s="12">
        <v>90.32</v>
      </c>
    </row>
    <row r="15" spans="1:8" ht="28.5" customHeight="1">
      <c r="A15" s="3" t="s">
        <v>70</v>
      </c>
      <c r="B15" s="71">
        <v>66044465</v>
      </c>
      <c r="C15" s="71">
        <v>38402597.009999998</v>
      </c>
      <c r="D15" s="11">
        <v>-27641867.990000002</v>
      </c>
      <c r="E15" s="12">
        <v>58.15</v>
      </c>
    </row>
    <row r="16" spans="1:8" ht="62.25" customHeight="1">
      <c r="A16" s="3" t="s">
        <v>109</v>
      </c>
      <c r="B16" s="71">
        <v>47660000</v>
      </c>
      <c r="C16" s="71">
        <v>20218534.68</v>
      </c>
      <c r="D16" s="11">
        <v>-27441465.32</v>
      </c>
      <c r="E16" s="12">
        <v>42.42</v>
      </c>
    </row>
    <row r="17" spans="1:13" ht="63.75">
      <c r="A17" s="23" t="s">
        <v>118</v>
      </c>
      <c r="B17" s="71">
        <v>200000</v>
      </c>
      <c r="C17" s="71">
        <v>1503.41</v>
      </c>
      <c r="D17" s="11">
        <v>-198496.59</v>
      </c>
      <c r="E17" s="12">
        <v>0.75</v>
      </c>
    </row>
    <row r="18" spans="1:13" ht="63.75">
      <c r="A18" s="3" t="s">
        <v>111</v>
      </c>
      <c r="B18" s="71">
        <v>0</v>
      </c>
      <c r="C18" s="71">
        <v>705822.97</v>
      </c>
      <c r="D18" s="11">
        <v>705822.97</v>
      </c>
      <c r="E18" s="12">
        <v>0</v>
      </c>
      <c r="K18" s="2" t="s">
        <v>1189</v>
      </c>
      <c r="L18" s="79"/>
      <c r="M18" s="79"/>
    </row>
    <row r="19" spans="1:13" ht="38.25">
      <c r="A19" s="63" t="s">
        <v>1186</v>
      </c>
      <c r="B19" s="71">
        <v>17387400</v>
      </c>
      <c r="C19" s="71">
        <v>17087616.550000001</v>
      </c>
      <c r="D19" s="11">
        <v>-299783.44999999925</v>
      </c>
      <c r="E19" s="12">
        <v>98.28</v>
      </c>
      <c r="L19" s="79"/>
      <c r="M19" s="79"/>
    </row>
    <row r="20" spans="1:13" ht="38.25">
      <c r="A20" s="3" t="s">
        <v>85</v>
      </c>
      <c r="B20" s="71">
        <v>5000</v>
      </c>
      <c r="C20" s="71">
        <v>0</v>
      </c>
      <c r="D20" s="11">
        <v>-5000</v>
      </c>
      <c r="E20" s="12">
        <v>0</v>
      </c>
    </row>
    <row r="21" spans="1:13" ht="63.75">
      <c r="A21" s="3" t="s">
        <v>1170</v>
      </c>
      <c r="B21" s="71">
        <v>71265</v>
      </c>
      <c r="C21" s="71">
        <v>0</v>
      </c>
      <c r="D21" s="11">
        <v>-71265</v>
      </c>
      <c r="E21" s="12">
        <v>0</v>
      </c>
      <c r="K21" s="79"/>
      <c r="L21" s="79"/>
    </row>
    <row r="22" spans="1:13" ht="63.75">
      <c r="A22" s="3" t="s">
        <v>1162</v>
      </c>
      <c r="B22" s="71">
        <v>720800</v>
      </c>
      <c r="C22" s="71">
        <v>389119.4</v>
      </c>
      <c r="D22" s="11"/>
      <c r="E22" s="12"/>
      <c r="K22" s="79"/>
      <c r="L22" s="79"/>
    </row>
    <row r="23" spans="1:13">
      <c r="A23" s="3" t="s">
        <v>71</v>
      </c>
      <c r="B23" s="71">
        <v>1968856</v>
      </c>
      <c r="C23" s="71">
        <v>1719026.59</v>
      </c>
      <c r="D23" s="11">
        <v>-249829.40999999992</v>
      </c>
      <c r="E23" s="12">
        <v>87.31</v>
      </c>
    </row>
    <row r="24" spans="1:13" ht="25.5">
      <c r="A24" s="3" t="s">
        <v>164</v>
      </c>
      <c r="B24" s="71">
        <v>39746263</v>
      </c>
      <c r="C24" s="71">
        <v>24592410.829999998</v>
      </c>
      <c r="D24" s="11">
        <v>-15153852.170000002</v>
      </c>
      <c r="E24" s="12">
        <v>61.87</v>
      </c>
    </row>
    <row r="25" spans="1:13" ht="25.5">
      <c r="A25" s="3" t="s">
        <v>72</v>
      </c>
      <c r="B25" s="71">
        <v>10145000</v>
      </c>
      <c r="C25" s="71">
        <v>5031580.25</v>
      </c>
      <c r="D25" s="11">
        <v>-5113419.75</v>
      </c>
      <c r="E25" s="12">
        <v>49.6</v>
      </c>
    </row>
    <row r="26" spans="1:13" ht="25.5">
      <c r="A26" s="3" t="s">
        <v>73</v>
      </c>
      <c r="B26" s="71">
        <v>7145000</v>
      </c>
      <c r="C26" s="71">
        <v>3240823</v>
      </c>
      <c r="D26" s="11">
        <v>-3904177</v>
      </c>
      <c r="E26" s="12">
        <v>45.36</v>
      </c>
    </row>
    <row r="27" spans="1:13" ht="36" customHeight="1">
      <c r="A27" s="3" t="s">
        <v>112</v>
      </c>
      <c r="B27" s="71">
        <v>3000000</v>
      </c>
      <c r="C27" s="71">
        <v>1790757.25</v>
      </c>
      <c r="D27" s="11">
        <v>-1209242.75</v>
      </c>
      <c r="E27" s="12">
        <v>59.69</v>
      </c>
    </row>
    <row r="28" spans="1:13">
      <c r="A28" s="3" t="s">
        <v>75</v>
      </c>
      <c r="B28" s="71">
        <v>10874578</v>
      </c>
      <c r="C28" s="71">
        <v>7282242.5700000003</v>
      </c>
      <c r="D28" s="11">
        <v>-3592335.4299999997</v>
      </c>
      <c r="E28" s="12">
        <v>66.97</v>
      </c>
    </row>
    <row r="29" spans="1:13">
      <c r="A29" s="3" t="s">
        <v>76</v>
      </c>
      <c r="B29" s="71">
        <v>0</v>
      </c>
      <c r="C29" s="71">
        <v>410500.68</v>
      </c>
      <c r="D29" s="11">
        <v>410500.68</v>
      </c>
      <c r="E29" s="12">
        <v>0</v>
      </c>
    </row>
    <row r="30" spans="1:13">
      <c r="A30" s="4" t="s">
        <v>80</v>
      </c>
      <c r="B30" s="72">
        <v>3018108793.1300001</v>
      </c>
      <c r="C30" s="72">
        <v>2064077781.1200001</v>
      </c>
      <c r="D30" s="9">
        <v>-954031012.00999999</v>
      </c>
      <c r="E30" s="5">
        <v>68.39</v>
      </c>
    </row>
    <row r="31" spans="1:13" ht="38.25">
      <c r="A31" s="3" t="s">
        <v>77</v>
      </c>
      <c r="B31" s="71">
        <v>8197971.6100000003</v>
      </c>
      <c r="C31" s="71">
        <v>8351971.6100000003</v>
      </c>
      <c r="D31" s="11">
        <v>154000</v>
      </c>
      <c r="E31" s="12">
        <v>101.88</v>
      </c>
    </row>
    <row r="32" spans="1:13" ht="25.5">
      <c r="A32" s="3" t="s">
        <v>1182</v>
      </c>
      <c r="B32" s="71">
        <v>8197971.6100000003</v>
      </c>
      <c r="C32" s="71">
        <v>8351971.6100000003</v>
      </c>
      <c r="D32" s="11">
        <v>154000</v>
      </c>
      <c r="E32" s="12">
        <v>101.88</v>
      </c>
    </row>
    <row r="33" spans="1:13" ht="12.75" customHeight="1">
      <c r="A33" s="3" t="s">
        <v>79</v>
      </c>
      <c r="B33" s="71">
        <v>-16563982.35</v>
      </c>
      <c r="C33" s="71">
        <v>-16563982.35</v>
      </c>
      <c r="D33" s="11">
        <v>0</v>
      </c>
      <c r="E33" s="12">
        <v>100</v>
      </c>
    </row>
    <row r="34" spans="1:13" ht="25.5">
      <c r="A34" s="3" t="s">
        <v>81</v>
      </c>
      <c r="B34" s="71">
        <v>2417339130.8800001</v>
      </c>
      <c r="C34" s="71">
        <v>1574398250.75</v>
      </c>
      <c r="D34" s="11">
        <v>-842940880.13000011</v>
      </c>
      <c r="E34" s="12">
        <v>65.13</v>
      </c>
    </row>
    <row r="35" spans="1:13">
      <c r="A35" s="3" t="s">
        <v>87</v>
      </c>
      <c r="B35" s="71">
        <v>896615400</v>
      </c>
      <c r="C35" s="71">
        <v>524451200</v>
      </c>
      <c r="D35" s="11">
        <v>-372164200</v>
      </c>
      <c r="E35" s="12">
        <v>58.49</v>
      </c>
    </row>
    <row r="36" spans="1:13">
      <c r="A36" s="3" t="s">
        <v>1172</v>
      </c>
      <c r="B36" s="71">
        <v>597677577.78999996</v>
      </c>
      <c r="C36" s="71">
        <v>493483445.91000003</v>
      </c>
      <c r="D36" s="11">
        <v>-104194131.87999994</v>
      </c>
      <c r="E36" s="12">
        <v>82.57</v>
      </c>
    </row>
    <row r="37" spans="1:13" s="70" customFormat="1">
      <c r="A37" s="69" t="s">
        <v>82</v>
      </c>
      <c r="B37" s="71">
        <v>11458095.199999999</v>
      </c>
      <c r="C37" s="71">
        <v>4408095.2</v>
      </c>
      <c r="D37" s="68">
        <v>-7049999.9999999991</v>
      </c>
      <c r="E37" s="68">
        <v>38.47</v>
      </c>
    </row>
    <row r="38" spans="1:13" s="70" customFormat="1" ht="17.25" customHeight="1">
      <c r="A38" s="102" t="s">
        <v>15</v>
      </c>
      <c r="B38" s="103"/>
      <c r="C38" s="103"/>
      <c r="D38" s="103"/>
      <c r="E38" s="104"/>
    </row>
    <row r="39" spans="1:13" s="6" customFormat="1">
      <c r="A39" s="4" t="s">
        <v>17</v>
      </c>
      <c r="B39" s="73">
        <v>3882742257.6299996</v>
      </c>
      <c r="C39" s="73">
        <v>2640077199.8599997</v>
      </c>
      <c r="D39" s="9">
        <v>-1241666791.1900001</v>
      </c>
      <c r="E39" s="5">
        <v>68</v>
      </c>
    </row>
    <row r="40" spans="1:13" s="6" customFormat="1">
      <c r="A40" s="4" t="s">
        <v>18</v>
      </c>
      <c r="B40" s="73">
        <v>227884227.49000001</v>
      </c>
      <c r="C40" s="73">
        <v>106292548.79000001</v>
      </c>
      <c r="D40" s="9">
        <v>-121591678.7</v>
      </c>
      <c r="E40" s="5">
        <v>46.64</v>
      </c>
    </row>
    <row r="41" spans="1:13" ht="25.5">
      <c r="A41" s="48" t="s">
        <v>92</v>
      </c>
      <c r="B41" s="74">
        <v>3118604</v>
      </c>
      <c r="C41" s="74">
        <v>2038349.3</v>
      </c>
      <c r="D41" s="49">
        <v>-1080254.7</v>
      </c>
      <c r="E41" s="50">
        <v>65.36</v>
      </c>
    </row>
    <row r="42" spans="1:13" ht="38.25">
      <c r="A42" s="48" t="s">
        <v>93</v>
      </c>
      <c r="B42" s="74">
        <v>6526675</v>
      </c>
      <c r="C42" s="74">
        <v>3827644.88</v>
      </c>
      <c r="D42" s="49">
        <v>-2699030.12</v>
      </c>
      <c r="E42" s="50">
        <v>58.65</v>
      </c>
    </row>
    <row r="43" spans="1:13" ht="38.25">
      <c r="A43" s="48" t="s">
        <v>94</v>
      </c>
      <c r="B43" s="74">
        <v>90514203</v>
      </c>
      <c r="C43" s="74">
        <v>61786599.020000003</v>
      </c>
      <c r="D43" s="49">
        <v>-28727603.979999997</v>
      </c>
      <c r="E43" s="50">
        <v>68.260000000000005</v>
      </c>
    </row>
    <row r="44" spans="1:13">
      <c r="A44" s="3" t="s">
        <v>1171</v>
      </c>
      <c r="B44" s="74">
        <v>8</v>
      </c>
      <c r="C44" s="74">
        <v>0</v>
      </c>
      <c r="D44" s="49">
        <v>-8</v>
      </c>
      <c r="E44" s="50">
        <v>0</v>
      </c>
    </row>
    <row r="45" spans="1:13" ht="25.5">
      <c r="A45" s="48" t="s">
        <v>95</v>
      </c>
      <c r="B45" s="74">
        <v>27411206</v>
      </c>
      <c r="C45" s="74">
        <v>20595292.57</v>
      </c>
      <c r="D45" s="49">
        <v>-6815913.4299999997</v>
      </c>
      <c r="E45" s="50">
        <v>75.13</v>
      </c>
    </row>
    <row r="46" spans="1:13">
      <c r="A46" s="48" t="s">
        <v>21</v>
      </c>
      <c r="B46" s="74">
        <v>2790000</v>
      </c>
      <c r="C46" s="74">
        <v>0</v>
      </c>
      <c r="D46" s="49">
        <v>-2790000</v>
      </c>
      <c r="E46" s="50">
        <v>0</v>
      </c>
    </row>
    <row r="47" spans="1:13">
      <c r="A47" s="48" t="s">
        <v>22</v>
      </c>
      <c r="B47" s="74">
        <v>97523531.489999995</v>
      </c>
      <c r="C47" s="74">
        <v>18044663.02</v>
      </c>
      <c r="D47" s="49">
        <v>-79478868.469999999</v>
      </c>
      <c r="E47" s="50">
        <v>18.5</v>
      </c>
      <c r="M47" s="76"/>
    </row>
    <row r="48" spans="1:13" s="6" customFormat="1">
      <c r="A48" s="4" t="s">
        <v>173</v>
      </c>
      <c r="B48" s="73">
        <v>7595200</v>
      </c>
      <c r="C48" s="73">
        <v>4799560.6500000004</v>
      </c>
      <c r="D48" s="9">
        <v>-2795639.3499999996</v>
      </c>
      <c r="E48" s="5">
        <v>63.19</v>
      </c>
      <c r="M48" s="77"/>
    </row>
    <row r="49" spans="1:13">
      <c r="A49" s="48" t="s">
        <v>180</v>
      </c>
      <c r="B49" s="74">
        <v>7595200</v>
      </c>
      <c r="C49" s="74">
        <v>4799560.6500000004</v>
      </c>
      <c r="D49" s="49">
        <v>-2795639.3499999996</v>
      </c>
      <c r="E49" s="50">
        <v>63.19</v>
      </c>
      <c r="M49" s="77"/>
    </row>
    <row r="50" spans="1:13" s="6" customFormat="1" ht="25.5">
      <c r="A50" s="4" t="s">
        <v>23</v>
      </c>
      <c r="B50" s="73">
        <v>53294333.899999999</v>
      </c>
      <c r="C50" s="73">
        <v>40620061</v>
      </c>
      <c r="D50" s="9">
        <v>-12674272.899999999</v>
      </c>
      <c r="E50" s="5">
        <v>76.22</v>
      </c>
      <c r="M50" s="77"/>
    </row>
    <row r="51" spans="1:13" s="6" customFormat="1">
      <c r="A51" s="48" t="s">
        <v>96</v>
      </c>
      <c r="B51" s="74">
        <v>53294333.899999999</v>
      </c>
      <c r="C51" s="74">
        <v>40620061</v>
      </c>
      <c r="D51" s="49"/>
      <c r="E51" s="50"/>
      <c r="M51" s="77"/>
    </row>
    <row r="52" spans="1:13" s="6" customFormat="1">
      <c r="A52" s="4" t="s">
        <v>97</v>
      </c>
      <c r="B52" s="73">
        <v>148749651.13999999</v>
      </c>
      <c r="C52" s="73">
        <v>100157062.91000001</v>
      </c>
      <c r="D52" s="9">
        <v>-48592588.229999974</v>
      </c>
      <c r="E52" s="5">
        <v>67.33</v>
      </c>
      <c r="M52" s="77"/>
    </row>
    <row r="53" spans="1:13">
      <c r="A53" s="48" t="s">
        <v>25</v>
      </c>
      <c r="B53" s="74">
        <v>2366200</v>
      </c>
      <c r="C53" s="74">
        <v>1677622.01</v>
      </c>
      <c r="D53" s="49">
        <v>-688577.99</v>
      </c>
      <c r="E53" s="50">
        <v>70.900000000000006</v>
      </c>
      <c r="M53" s="77"/>
    </row>
    <row r="54" spans="1:13" s="6" customFormat="1">
      <c r="A54" s="48" t="s">
        <v>26</v>
      </c>
      <c r="B54" s="74">
        <v>102145000</v>
      </c>
      <c r="C54" s="74">
        <v>70627053.739999995</v>
      </c>
      <c r="D54" s="49">
        <v>-31517946.260000005</v>
      </c>
      <c r="E54" s="50">
        <v>69.14</v>
      </c>
      <c r="M54" s="77"/>
    </row>
    <row r="55" spans="1:13" s="6" customFormat="1">
      <c r="A55" s="48" t="s">
        <v>182</v>
      </c>
      <c r="B55" s="74">
        <v>29940600</v>
      </c>
      <c r="C55" s="74">
        <v>25090997.399999999</v>
      </c>
      <c r="D55" s="49">
        <v>-4849602.6000000015</v>
      </c>
      <c r="E55" s="50">
        <v>83.8</v>
      </c>
      <c r="M55" s="77"/>
    </row>
    <row r="56" spans="1:13" s="6" customFormat="1">
      <c r="A56" s="3" t="s">
        <v>1183</v>
      </c>
      <c r="B56" s="74">
        <v>5750000</v>
      </c>
      <c r="C56" s="74">
        <v>0</v>
      </c>
      <c r="D56" s="49">
        <v>-5750000</v>
      </c>
      <c r="E56" s="50">
        <v>0</v>
      </c>
      <c r="M56" s="77"/>
    </row>
    <row r="57" spans="1:13">
      <c r="A57" s="48" t="s">
        <v>27</v>
      </c>
      <c r="B57" s="74">
        <v>8547851.1400000006</v>
      </c>
      <c r="C57" s="74">
        <v>2761389.76</v>
      </c>
      <c r="D57" s="49">
        <v>-5786461.3800000008</v>
      </c>
      <c r="E57" s="50">
        <v>32.31</v>
      </c>
      <c r="M57" s="77"/>
    </row>
    <row r="58" spans="1:13" s="6" customFormat="1">
      <c r="A58" s="4" t="s">
        <v>28</v>
      </c>
      <c r="B58" s="73">
        <v>737592917.88</v>
      </c>
      <c r="C58" s="73">
        <v>601839291.78999996</v>
      </c>
      <c r="D58" s="9">
        <v>-135753626.09000003</v>
      </c>
      <c r="E58" s="5">
        <v>81.599999999999994</v>
      </c>
      <c r="M58" s="78"/>
    </row>
    <row r="59" spans="1:13">
      <c r="A59" s="48" t="s">
        <v>29</v>
      </c>
      <c r="B59" s="74">
        <v>1806072</v>
      </c>
      <c r="C59" s="74">
        <v>1096624.3700000001</v>
      </c>
      <c r="D59" s="49">
        <v>-709447.62999999989</v>
      </c>
      <c r="E59" s="50">
        <v>60.72</v>
      </c>
    </row>
    <row r="60" spans="1:13" s="6" customFormat="1">
      <c r="A60" s="48" t="s">
        <v>30</v>
      </c>
      <c r="B60" s="74">
        <v>694513293.88</v>
      </c>
      <c r="C60" s="74">
        <v>585891751.67999995</v>
      </c>
      <c r="D60" s="49">
        <v>-108621542.20000005</v>
      </c>
      <c r="E60" s="50">
        <v>84.36</v>
      </c>
    </row>
    <row r="61" spans="1:13" s="6" customFormat="1">
      <c r="A61" s="48" t="s">
        <v>98</v>
      </c>
      <c r="B61" s="74">
        <v>33019080</v>
      </c>
      <c r="C61" s="74">
        <v>10353159.42</v>
      </c>
      <c r="D61" s="49">
        <v>-22665920.579999998</v>
      </c>
      <c r="E61" s="50">
        <v>31.36</v>
      </c>
    </row>
    <row r="62" spans="1:13">
      <c r="A62" s="48" t="s">
        <v>31</v>
      </c>
      <c r="B62" s="74">
        <v>8254472</v>
      </c>
      <c r="C62" s="74">
        <v>4497756.32</v>
      </c>
      <c r="D62" s="49">
        <v>-3756715.6799999997</v>
      </c>
      <c r="E62" s="50">
        <v>54.49</v>
      </c>
    </row>
    <row r="63" spans="1:13">
      <c r="A63" s="4" t="s">
        <v>1018</v>
      </c>
      <c r="B63" s="73">
        <v>2505673</v>
      </c>
      <c r="C63" s="73">
        <v>1598925.42</v>
      </c>
      <c r="D63" s="49">
        <v>-906747.58000000007</v>
      </c>
      <c r="E63" s="50">
        <v>63.81</v>
      </c>
    </row>
    <row r="64" spans="1:13" ht="25.5">
      <c r="A64" s="48" t="s">
        <v>1025</v>
      </c>
      <c r="B64" s="74">
        <v>1631000</v>
      </c>
      <c r="C64" s="74">
        <v>1598925.42</v>
      </c>
      <c r="D64" s="49">
        <v>-32074.580000000075</v>
      </c>
      <c r="E64" s="50">
        <v>98.03</v>
      </c>
    </row>
    <row r="65" spans="1:5">
      <c r="A65" s="3" t="s">
        <v>1185</v>
      </c>
      <c r="B65" s="74">
        <v>874673</v>
      </c>
      <c r="C65" s="74">
        <v>0</v>
      </c>
      <c r="D65" s="49">
        <v>-874673</v>
      </c>
      <c r="E65" s="50">
        <v>0</v>
      </c>
    </row>
    <row r="66" spans="1:5" s="6" customFormat="1">
      <c r="A66" s="4" t="s">
        <v>32</v>
      </c>
      <c r="B66" s="73">
        <v>1991300233.54</v>
      </c>
      <c r="C66" s="73">
        <v>1343012252.8599999</v>
      </c>
      <c r="D66" s="9">
        <v>-648287980.68000007</v>
      </c>
      <c r="E66" s="5">
        <v>67.44</v>
      </c>
    </row>
    <row r="67" spans="1:5">
      <c r="A67" s="48" t="s">
        <v>33</v>
      </c>
      <c r="B67" s="74">
        <v>573672615.38999999</v>
      </c>
      <c r="C67" s="74">
        <v>381745313.67000002</v>
      </c>
      <c r="D67" s="49">
        <v>-191927301.71999997</v>
      </c>
      <c r="E67" s="50">
        <v>66.540000000000006</v>
      </c>
    </row>
    <row r="68" spans="1:5">
      <c r="A68" s="48" t="s">
        <v>34</v>
      </c>
      <c r="B68" s="74">
        <v>1111232650.04</v>
      </c>
      <c r="C68" s="74">
        <v>745532682.85000002</v>
      </c>
      <c r="D68" s="49">
        <v>-365699967.18999994</v>
      </c>
      <c r="E68" s="50">
        <v>67.09</v>
      </c>
    </row>
    <row r="69" spans="1:5">
      <c r="A69" s="3" t="s">
        <v>1181</v>
      </c>
      <c r="B69" s="74">
        <v>133373895.2</v>
      </c>
      <c r="C69" s="74">
        <v>93670176.079999998</v>
      </c>
      <c r="D69" s="49"/>
      <c r="E69" s="50"/>
    </row>
    <row r="70" spans="1:5" s="6" customFormat="1">
      <c r="A70" s="48" t="s">
        <v>35</v>
      </c>
      <c r="B70" s="74">
        <v>47544957.640000001</v>
      </c>
      <c r="C70" s="74">
        <v>36343949.780000001</v>
      </c>
      <c r="D70" s="49">
        <v>-11201007.859999999</v>
      </c>
      <c r="E70" s="50">
        <v>76.44</v>
      </c>
    </row>
    <row r="71" spans="1:5">
      <c r="A71" s="48" t="s">
        <v>36</v>
      </c>
      <c r="B71" s="74">
        <v>125476115.27</v>
      </c>
      <c r="C71" s="74">
        <v>85720130.480000004</v>
      </c>
      <c r="D71" s="49">
        <v>-39755984.789999992</v>
      </c>
      <c r="E71" s="50">
        <v>68.319999999999993</v>
      </c>
    </row>
    <row r="72" spans="1:5" s="6" customFormat="1">
      <c r="A72" s="4" t="s">
        <v>174</v>
      </c>
      <c r="B72" s="73">
        <v>331897691.10000002</v>
      </c>
      <c r="C72" s="73">
        <v>235356252.89000002</v>
      </c>
      <c r="D72" s="9">
        <v>-96541438.210000008</v>
      </c>
      <c r="E72" s="5">
        <v>70.91</v>
      </c>
    </row>
    <row r="73" spans="1:5">
      <c r="A73" s="48" t="s">
        <v>37</v>
      </c>
      <c r="B73" s="74">
        <v>207328070.09999999</v>
      </c>
      <c r="C73" s="74">
        <v>135089626.08000001</v>
      </c>
      <c r="D73" s="49">
        <v>-72238444.019999981</v>
      </c>
      <c r="E73" s="50">
        <v>65.16</v>
      </c>
    </row>
    <row r="74" spans="1:5">
      <c r="A74" s="48" t="s">
        <v>175</v>
      </c>
      <c r="B74" s="74">
        <v>124569621</v>
      </c>
      <c r="C74" s="74">
        <v>100266626.81</v>
      </c>
      <c r="D74" s="49">
        <v>-24302994.189999998</v>
      </c>
      <c r="E74" s="50">
        <v>80.489999999999995</v>
      </c>
    </row>
    <row r="75" spans="1:5" s="6" customFormat="1" ht="13.5" customHeight="1">
      <c r="A75" s="4" t="s">
        <v>176</v>
      </c>
      <c r="B75" s="73">
        <v>58304.88</v>
      </c>
      <c r="C75" s="73">
        <v>58304.88</v>
      </c>
      <c r="D75" s="9">
        <v>0</v>
      </c>
      <c r="E75" s="5">
        <v>100</v>
      </c>
    </row>
    <row r="76" spans="1:5" s="6" customFormat="1">
      <c r="A76" s="48" t="s">
        <v>631</v>
      </c>
      <c r="B76" s="74">
        <v>58304.88</v>
      </c>
      <c r="C76" s="74">
        <v>58304.88</v>
      </c>
      <c r="D76" s="49">
        <v>0</v>
      </c>
      <c r="E76" s="50">
        <v>100</v>
      </c>
    </row>
    <row r="77" spans="1:5" s="6" customFormat="1">
      <c r="A77" s="4" t="s">
        <v>39</v>
      </c>
      <c r="B77" s="73">
        <v>77360015.700000003</v>
      </c>
      <c r="C77" s="73">
        <v>35252348.469999999</v>
      </c>
      <c r="D77" s="9">
        <v>-42107667.230000004</v>
      </c>
      <c r="E77" s="5">
        <v>45.57</v>
      </c>
    </row>
    <row r="78" spans="1:5">
      <c r="A78" s="48" t="s">
        <v>40</v>
      </c>
      <c r="B78" s="74">
        <v>8102704</v>
      </c>
      <c r="C78" s="74">
        <v>6732778.2800000003</v>
      </c>
      <c r="D78" s="49">
        <v>-1369925.7199999997</v>
      </c>
      <c r="E78" s="50">
        <v>83.09</v>
      </c>
    </row>
    <row r="79" spans="1:5">
      <c r="A79" s="48" t="s">
        <v>42</v>
      </c>
      <c r="B79" s="74">
        <v>65488361.049999997</v>
      </c>
      <c r="C79" s="74">
        <v>26651823.829999998</v>
      </c>
      <c r="D79" s="49">
        <v>-38836537.219999999</v>
      </c>
      <c r="E79" s="50">
        <v>40.700000000000003</v>
      </c>
    </row>
    <row r="80" spans="1:5" s="6" customFormat="1">
      <c r="A80" s="48" t="s">
        <v>104</v>
      </c>
      <c r="B80" s="74">
        <v>2194600</v>
      </c>
      <c r="C80" s="74">
        <v>813045.79</v>
      </c>
      <c r="D80" s="49">
        <v>-1381554.21</v>
      </c>
      <c r="E80" s="50">
        <v>37.049999999999997</v>
      </c>
    </row>
    <row r="81" spans="1:5">
      <c r="A81" s="48" t="s">
        <v>43</v>
      </c>
      <c r="B81" s="74">
        <v>1574350.65</v>
      </c>
      <c r="C81" s="74">
        <v>1054700.57</v>
      </c>
      <c r="D81" s="49">
        <v>-519650.07999999984</v>
      </c>
      <c r="E81" s="50">
        <v>66.989999999999995</v>
      </c>
    </row>
    <row r="82" spans="1:5" s="6" customFormat="1">
      <c r="A82" s="4" t="s">
        <v>102</v>
      </c>
      <c r="B82" s="73">
        <v>68880483</v>
      </c>
      <c r="C82" s="73">
        <v>39097894.200000003</v>
      </c>
      <c r="D82" s="9">
        <v>-29782588.799999997</v>
      </c>
      <c r="E82" s="5">
        <v>56.76</v>
      </c>
    </row>
    <row r="83" spans="1:5">
      <c r="A83" s="48" t="s">
        <v>716</v>
      </c>
      <c r="B83" s="74">
        <v>20733745</v>
      </c>
      <c r="C83" s="74">
        <v>15307104.41</v>
      </c>
      <c r="D83" s="49">
        <v>-5426640.5899999999</v>
      </c>
      <c r="E83" s="50">
        <v>73.83</v>
      </c>
    </row>
    <row r="84" spans="1:5">
      <c r="A84" s="48" t="s">
        <v>177</v>
      </c>
      <c r="B84" s="74">
        <v>16808420</v>
      </c>
      <c r="C84" s="74">
        <v>130170</v>
      </c>
      <c r="D84" s="49">
        <v>-16678250</v>
      </c>
      <c r="E84" s="50">
        <v>0.77</v>
      </c>
    </row>
    <row r="85" spans="1:5">
      <c r="A85" s="48" t="s">
        <v>1190</v>
      </c>
      <c r="B85" s="74">
        <v>31338318</v>
      </c>
      <c r="C85" s="74">
        <v>23660619.789999999</v>
      </c>
      <c r="D85" s="49"/>
      <c r="E85" s="50"/>
    </row>
    <row r="86" spans="1:5" s="6" customFormat="1">
      <c r="A86" s="4" t="s">
        <v>130</v>
      </c>
      <c r="B86" s="73">
        <v>91519</v>
      </c>
      <c r="C86" s="73">
        <v>0</v>
      </c>
      <c r="D86" s="9">
        <v>-91519</v>
      </c>
      <c r="E86" s="5">
        <v>0</v>
      </c>
    </row>
    <row r="87" spans="1:5" ht="25.5">
      <c r="A87" s="48" t="s">
        <v>745</v>
      </c>
      <c r="B87" s="74">
        <v>91519</v>
      </c>
      <c r="C87" s="74">
        <v>0</v>
      </c>
      <c r="D87" s="49">
        <v>-91519</v>
      </c>
      <c r="E87" s="50">
        <v>0</v>
      </c>
    </row>
    <row r="88" spans="1:5" s="6" customFormat="1" ht="38.25">
      <c r="A88" s="4" t="s">
        <v>178</v>
      </c>
      <c r="B88" s="73">
        <v>235532007</v>
      </c>
      <c r="C88" s="73">
        <v>131992696</v>
      </c>
      <c r="D88" s="9">
        <v>-103539311</v>
      </c>
      <c r="E88" s="5">
        <v>56.04</v>
      </c>
    </row>
    <row r="89" spans="1:5" ht="25.5">
      <c r="A89" s="48" t="s">
        <v>179</v>
      </c>
      <c r="B89" s="74">
        <v>130887200</v>
      </c>
      <c r="C89" s="74">
        <v>95195600</v>
      </c>
      <c r="D89" s="49">
        <v>-35691600</v>
      </c>
      <c r="E89" s="50">
        <v>72.73</v>
      </c>
    </row>
    <row r="90" spans="1:5">
      <c r="A90" s="3" t="s">
        <v>1191</v>
      </c>
      <c r="B90" s="74">
        <v>11188807</v>
      </c>
      <c r="C90" s="74">
        <v>11188807</v>
      </c>
      <c r="D90" s="49"/>
      <c r="E90" s="50"/>
    </row>
    <row r="91" spans="1:5" s="6" customFormat="1">
      <c r="A91" s="48" t="s">
        <v>183</v>
      </c>
      <c r="B91" s="74">
        <v>93456000</v>
      </c>
      <c r="C91" s="74">
        <v>25608289</v>
      </c>
      <c r="D91" s="49">
        <v>-67847711</v>
      </c>
      <c r="E91" s="50">
        <v>27.4</v>
      </c>
    </row>
    <row r="92" spans="1:5" s="6" customFormat="1" ht="14.25" customHeight="1">
      <c r="A92" s="4" t="s">
        <v>45</v>
      </c>
      <c r="B92" s="73">
        <v>-59906910.499999523</v>
      </c>
      <c r="C92" s="73">
        <v>13976072.340000629</v>
      </c>
      <c r="D92" s="9">
        <v>73882982.840000153</v>
      </c>
      <c r="E92" s="5">
        <v>-23.33</v>
      </c>
    </row>
    <row r="93" spans="1:5" s="6" customFormat="1">
      <c r="A93" s="4" t="s">
        <v>54</v>
      </c>
      <c r="B93" s="73">
        <v>59906910.499999523</v>
      </c>
      <c r="C93" s="73">
        <v>-13976072.340000629</v>
      </c>
      <c r="D93" s="9">
        <v>-73882982.840000153</v>
      </c>
      <c r="E93" s="5">
        <v>-23.33</v>
      </c>
    </row>
    <row r="94" spans="1:5">
      <c r="A94" s="13" t="s">
        <v>55</v>
      </c>
      <c r="B94" s="75">
        <v>14600000</v>
      </c>
      <c r="C94" s="75">
        <v>0</v>
      </c>
      <c r="D94" s="11">
        <v>-14600000</v>
      </c>
      <c r="E94" s="12">
        <v>0</v>
      </c>
    </row>
    <row r="95" spans="1:5" ht="51">
      <c r="A95" s="13" t="s">
        <v>56</v>
      </c>
      <c r="B95" s="75">
        <v>14600000</v>
      </c>
      <c r="C95" s="75">
        <v>0</v>
      </c>
      <c r="D95" s="11">
        <v>-14600000</v>
      </c>
      <c r="E95" s="12">
        <v>0</v>
      </c>
    </row>
    <row r="96" spans="1:5" ht="63.75">
      <c r="A96" s="13" t="s">
        <v>57</v>
      </c>
      <c r="B96" s="75">
        <v>94600000</v>
      </c>
      <c r="C96" s="75">
        <v>0</v>
      </c>
      <c r="D96" s="11">
        <v>-94600000</v>
      </c>
      <c r="E96" s="12">
        <v>0</v>
      </c>
    </row>
    <row r="97" spans="1:5" ht="63.75">
      <c r="A97" s="13" t="s">
        <v>60</v>
      </c>
      <c r="B97" s="75">
        <v>-80000000</v>
      </c>
      <c r="C97" s="75">
        <v>0</v>
      </c>
      <c r="D97" s="11">
        <v>80000000</v>
      </c>
      <c r="E97" s="12">
        <v>0</v>
      </c>
    </row>
    <row r="98" spans="1:5">
      <c r="A98" s="13" t="s">
        <v>62</v>
      </c>
      <c r="B98" s="75">
        <v>45306910.499999523</v>
      </c>
      <c r="C98" s="75">
        <v>-13976072.340000629</v>
      </c>
      <c r="D98" s="11">
        <v>-59282982.840000153</v>
      </c>
      <c r="E98" s="12">
        <v>-30.85</v>
      </c>
    </row>
    <row r="99" spans="1:5">
      <c r="A99" s="13" t="s">
        <v>63</v>
      </c>
      <c r="B99" s="75">
        <v>-3917435347.1300001</v>
      </c>
      <c r="C99" s="75">
        <v>-2654053272.2000003</v>
      </c>
      <c r="D99" s="11">
        <v>1263382074.9299998</v>
      </c>
      <c r="E99" s="12">
        <v>67.75</v>
      </c>
    </row>
    <row r="100" spans="1:5">
      <c r="A100" s="13" t="s">
        <v>116</v>
      </c>
      <c r="B100" s="75">
        <v>3962742257.6299996</v>
      </c>
      <c r="C100" s="75">
        <v>2640077199.8599997</v>
      </c>
      <c r="D100" s="11">
        <v>-1322665057.77</v>
      </c>
      <c r="E100" s="12">
        <v>66.62</v>
      </c>
    </row>
    <row r="101" spans="1:5" hidden="1">
      <c r="A101" s="13"/>
      <c r="B101" s="74" t="e">
        <f>MROUND((SUMIF(косгу,#REF!,план))/1000,1)</f>
        <v>#REF!</v>
      </c>
      <c r="C101" s="74" t="e">
        <f>MROUND((SUMIF(косгу,#REF!,исп))/1000,1)</f>
        <v>#REF!</v>
      </c>
      <c r="D101" s="12"/>
      <c r="E101" s="12"/>
    </row>
    <row r="102" spans="1:5" ht="12" customHeight="1"/>
    <row r="103" spans="1:5" ht="66.75" customHeight="1">
      <c r="A103" s="101" t="s">
        <v>1195</v>
      </c>
      <c r="B103" s="101"/>
      <c r="C103" s="101"/>
      <c r="D103" s="101"/>
      <c r="E103" s="101"/>
    </row>
    <row r="104" spans="1:5">
      <c r="A104" s="64"/>
      <c r="B104" s="65"/>
      <c r="C104" s="65"/>
      <c r="D104"/>
      <c r="E104"/>
    </row>
    <row r="105" spans="1:5" ht="16.5" customHeight="1">
      <c r="A105" s="92" t="s">
        <v>16</v>
      </c>
      <c r="B105" s="93"/>
      <c r="C105" s="94"/>
      <c r="D105" s="67" t="s">
        <v>1173</v>
      </c>
      <c r="E105" s="67" t="s">
        <v>1174</v>
      </c>
    </row>
    <row r="106" spans="1:5">
      <c r="A106" s="95" t="s">
        <v>1175</v>
      </c>
      <c r="B106" s="96"/>
      <c r="C106" s="97"/>
      <c r="D106" s="66" t="s">
        <v>1176</v>
      </c>
      <c r="E106" s="66">
        <v>81</v>
      </c>
    </row>
    <row r="107" spans="1:5" ht="12.75" customHeight="1">
      <c r="A107" s="95" t="s">
        <v>1177</v>
      </c>
      <c r="B107" s="96"/>
      <c r="C107" s="97"/>
      <c r="D107" s="66" t="s">
        <v>86</v>
      </c>
      <c r="E107" s="66">
        <v>61029</v>
      </c>
    </row>
    <row r="108" spans="1:5">
      <c r="A108" s="98" t="s">
        <v>1180</v>
      </c>
      <c r="B108" s="99"/>
      <c r="C108" s="100"/>
      <c r="D108" s="66" t="s">
        <v>1176</v>
      </c>
      <c r="E108" s="66">
        <v>2239</v>
      </c>
    </row>
    <row r="109" spans="1:5">
      <c r="A109" s="95" t="s">
        <v>1178</v>
      </c>
      <c r="B109" s="96"/>
      <c r="C109" s="97"/>
      <c r="D109" s="66" t="s">
        <v>1179</v>
      </c>
      <c r="E109" s="66">
        <v>1088513</v>
      </c>
    </row>
    <row r="110" spans="1:5" ht="41.25" customHeight="1">
      <c r="A110" s="24" t="s">
        <v>1184</v>
      </c>
    </row>
    <row r="111" spans="1:5" ht="15.75" customHeight="1">
      <c r="A111" s="24" t="s">
        <v>1188</v>
      </c>
      <c r="B111" s="2" t="s">
        <v>1192</v>
      </c>
    </row>
  </sheetData>
  <mergeCells count="10">
    <mergeCell ref="A103:E103"/>
    <mergeCell ref="A1:E1"/>
    <mergeCell ref="A6:E6"/>
    <mergeCell ref="A38:E38"/>
    <mergeCell ref="A2:E2"/>
    <mergeCell ref="A105:C105"/>
    <mergeCell ref="A106:C106"/>
    <mergeCell ref="A107:C107"/>
    <mergeCell ref="A108:C108"/>
    <mergeCell ref="A109:C10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5" t="s">
        <v>120</v>
      </c>
      <c r="B1" s="105"/>
      <c r="C1" s="105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1158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1058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987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988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989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990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991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992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993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989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990</v>
      </c>
      <c r="B31" s="31">
        <v>200</v>
      </c>
      <c r="C31" s="31" t="s">
        <v>994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995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992</v>
      </c>
      <c r="B33" s="31">
        <v>200</v>
      </c>
      <c r="C33" s="31" t="s">
        <v>996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989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990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991</v>
      </c>
      <c r="B43" s="31">
        <v>200</v>
      </c>
      <c r="C43" s="31" t="s">
        <v>997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992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998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989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990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991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992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993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989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990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991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992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993</v>
      </c>
      <c r="B80" s="31">
        <v>200</v>
      </c>
      <c r="C80" s="31" t="s">
        <v>999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1000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989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990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992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993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989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990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991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992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993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989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990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991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992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993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989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990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991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992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1001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989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990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992</v>
      </c>
      <c r="B162" s="31">
        <v>200</v>
      </c>
      <c r="C162" s="31" t="s">
        <v>1002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1003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990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991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992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1001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989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990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1004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991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992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1001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1005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993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1059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989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990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991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992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1005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1001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1005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990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1006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991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992</v>
      </c>
      <c r="B227" s="31">
        <v>200</v>
      </c>
      <c r="C227" s="31" t="s">
        <v>1007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993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1008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990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992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1005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1060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989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990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991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992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1001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1005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993</v>
      </c>
      <c r="B255" s="31">
        <v>200</v>
      </c>
      <c r="C255" s="31" t="s">
        <v>1061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1062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1009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990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991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992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1010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990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991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992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1001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1005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993</v>
      </c>
      <c r="B279" s="31">
        <v>200</v>
      </c>
      <c r="C279" s="31" t="s">
        <v>1063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1064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1011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989</v>
      </c>
      <c r="B287" s="31">
        <v>200</v>
      </c>
      <c r="C287" s="31" t="s">
        <v>1012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1013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1014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990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991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992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989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990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991</v>
      </c>
      <c r="B307" s="31">
        <v>200</v>
      </c>
      <c r="C307" s="31" t="s">
        <v>1015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992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1016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1017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1018</v>
      </c>
      <c r="B313" s="31">
        <v>200</v>
      </c>
      <c r="C313" s="31" t="s">
        <v>1019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1020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990</v>
      </c>
      <c r="B315" s="31">
        <v>200</v>
      </c>
      <c r="C315" s="31" t="s">
        <v>1021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992</v>
      </c>
      <c r="B316" s="31">
        <v>200</v>
      </c>
      <c r="C316" s="31" t="s">
        <v>1022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1023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1024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1025</v>
      </c>
      <c r="B319" s="31">
        <v>200</v>
      </c>
      <c r="C319" s="31" t="s">
        <v>1026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1027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990</v>
      </c>
      <c r="B321" s="31">
        <v>200</v>
      </c>
      <c r="C321" s="31" t="s">
        <v>1028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992</v>
      </c>
      <c r="B322" s="31">
        <v>200</v>
      </c>
      <c r="C322" s="31" t="s">
        <v>1029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1030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1031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989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990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991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992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1001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993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989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990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991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992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989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990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991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992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1001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989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990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992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1001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993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1032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1033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989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990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991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992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989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990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991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992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1001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993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1034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1035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990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992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1001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993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1036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1037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989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990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991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992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990</v>
      </c>
      <c r="B464" s="31">
        <v>200</v>
      </c>
      <c r="C464" s="31" t="s">
        <v>1038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992</v>
      </c>
      <c r="B465" s="31">
        <v>200</v>
      </c>
      <c r="C465" s="31" t="s">
        <v>1039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993</v>
      </c>
      <c r="B466" s="31">
        <v>200</v>
      </c>
      <c r="C466" s="31" t="s">
        <v>1040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1041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990</v>
      </c>
      <c r="B470" s="31">
        <v>200</v>
      </c>
      <c r="C470" s="31" t="s">
        <v>1042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992</v>
      </c>
      <c r="B471" s="31">
        <v>200</v>
      </c>
      <c r="C471" s="31" t="s">
        <v>1043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993</v>
      </c>
      <c r="B472" s="31">
        <v>200</v>
      </c>
      <c r="C472" s="31" t="s">
        <v>1044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1045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989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990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991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992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1001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1005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1001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990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1046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992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1001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1005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990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992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989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990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991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992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989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990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991</v>
      </c>
      <c r="B547" s="31">
        <v>200</v>
      </c>
      <c r="C547" s="31" t="s">
        <v>1047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992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1001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993</v>
      </c>
      <c r="B551" s="31">
        <v>200</v>
      </c>
      <c r="C551" s="31" t="s">
        <v>1048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1049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989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990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991</v>
      </c>
      <c r="B566" s="31">
        <v>200</v>
      </c>
      <c r="C566" s="31" t="s">
        <v>1050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992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1001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993</v>
      </c>
      <c r="B570" s="31">
        <v>200</v>
      </c>
      <c r="C570" s="31" t="s">
        <v>1051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1052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1053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990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1054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992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1055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1001</v>
      </c>
      <c r="B582" s="31">
        <v>200</v>
      </c>
      <c r="C582" s="31" t="s">
        <v>1056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1057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1057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993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993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993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1159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1058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1065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987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988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1066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1067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1068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1069</v>
      </c>
      <c r="B16" s="61">
        <v>10</v>
      </c>
      <c r="C16" s="61" t="s">
        <v>1070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1071</v>
      </c>
      <c r="B17" s="61">
        <v>10</v>
      </c>
      <c r="C17" s="61" t="s">
        <v>1072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1073</v>
      </c>
      <c r="B18" s="61">
        <v>10</v>
      </c>
      <c r="C18" s="61" t="s">
        <v>1074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1075</v>
      </c>
      <c r="B19" s="61">
        <v>10</v>
      </c>
      <c r="C19" s="61" t="s">
        <v>1076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1077</v>
      </c>
      <c r="B20" s="61">
        <v>10</v>
      </c>
      <c r="C20" s="61" t="s">
        <v>1078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1079</v>
      </c>
      <c r="B21" s="61">
        <v>10</v>
      </c>
      <c r="C21" s="61" t="s">
        <v>1080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1081</v>
      </c>
      <c r="B28" s="61">
        <v>10</v>
      </c>
      <c r="C28" s="61" t="s">
        <v>1082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1083</v>
      </c>
      <c r="B29" s="61">
        <v>10</v>
      </c>
      <c r="C29" s="61" t="s">
        <v>1084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1085</v>
      </c>
      <c r="B46" s="61">
        <v>10</v>
      </c>
      <c r="C46" s="61" t="s">
        <v>1086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1087</v>
      </c>
      <c r="B47" s="61">
        <v>10</v>
      </c>
      <c r="C47" s="61" t="s">
        <v>1088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1089</v>
      </c>
      <c r="B48" s="61">
        <v>10</v>
      </c>
      <c r="C48" s="61" t="s">
        <v>1090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1091</v>
      </c>
      <c r="B49" s="61">
        <v>10</v>
      </c>
      <c r="C49" s="61" t="s">
        <v>1092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1093</v>
      </c>
      <c r="B52" s="61">
        <v>10</v>
      </c>
      <c r="C52" s="61" t="s">
        <v>1094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1095</v>
      </c>
      <c r="B53" s="61">
        <v>10</v>
      </c>
      <c r="C53" s="61" t="s">
        <v>1096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1160</v>
      </c>
      <c r="B69" s="61">
        <v>10</v>
      </c>
      <c r="C69" s="61" t="s">
        <v>1161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1162</v>
      </c>
      <c r="B70" s="61">
        <v>10</v>
      </c>
      <c r="C70" s="61" t="s">
        <v>1163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1164</v>
      </c>
      <c r="B71" s="61">
        <v>10</v>
      </c>
      <c r="C71" s="61" t="s">
        <v>1165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1097</v>
      </c>
      <c r="B82" s="61">
        <v>10</v>
      </c>
      <c r="C82" s="61" t="s">
        <v>1098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1099</v>
      </c>
      <c r="B83" s="61">
        <v>10</v>
      </c>
      <c r="C83" s="61" t="s">
        <v>1100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1101</v>
      </c>
      <c r="B84" s="61">
        <v>10</v>
      </c>
      <c r="C84" s="61" t="s">
        <v>1102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1103</v>
      </c>
      <c r="B85" s="61">
        <v>10</v>
      </c>
      <c r="C85" s="61" t="s">
        <v>1104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1105</v>
      </c>
      <c r="B86" s="61">
        <v>10</v>
      </c>
      <c r="C86" s="61" t="s">
        <v>1106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1107</v>
      </c>
      <c r="B88" s="61">
        <v>10</v>
      </c>
      <c r="C88" s="61" t="s">
        <v>1108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1109</v>
      </c>
      <c r="B89" s="61">
        <v>10</v>
      </c>
      <c r="C89" s="61" t="s">
        <v>1110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1111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1166</v>
      </c>
      <c r="B91" s="61">
        <v>10</v>
      </c>
      <c r="C91" s="61" t="s">
        <v>1167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1112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1113</v>
      </c>
      <c r="B95" s="61">
        <v>10</v>
      </c>
      <c r="C95" s="61" t="s">
        <v>1114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1115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1116</v>
      </c>
      <c r="B103" s="61">
        <v>10</v>
      </c>
      <c r="C103" s="61" t="s">
        <v>1117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1118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1119</v>
      </c>
      <c r="B106" s="61">
        <v>10</v>
      </c>
      <c r="C106" s="61" t="s">
        <v>1120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1121</v>
      </c>
      <c r="B109" s="61">
        <v>10</v>
      </c>
      <c r="C109" s="61" t="s">
        <v>1122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1123</v>
      </c>
      <c r="B110" s="61">
        <v>10</v>
      </c>
      <c r="C110" s="61" t="s">
        <v>1124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1125</v>
      </c>
      <c r="B111" s="61">
        <v>10</v>
      </c>
      <c r="C111" s="61" t="s">
        <v>1126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1127</v>
      </c>
      <c r="B117" s="61">
        <v>10</v>
      </c>
      <c r="C117" s="61" t="s">
        <v>1128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1129</v>
      </c>
      <c r="B118" s="61">
        <v>10</v>
      </c>
      <c r="C118" s="61" t="s">
        <v>1130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1168</v>
      </c>
      <c r="B119" s="61">
        <v>10</v>
      </c>
      <c r="C119" s="61" t="s">
        <v>1169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1131</v>
      </c>
      <c r="B121" s="61">
        <v>10</v>
      </c>
      <c r="C121" s="61" t="s">
        <v>1132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1133</v>
      </c>
      <c r="B122" s="61">
        <v>10</v>
      </c>
      <c r="C122" s="61" t="s">
        <v>1134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1135</v>
      </c>
      <c r="B123" s="61">
        <v>10</v>
      </c>
      <c r="C123" s="61" t="s">
        <v>1136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1137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1138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1139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1140</v>
      </c>
      <c r="B158" s="61">
        <v>10</v>
      </c>
      <c r="C158" s="61" t="s">
        <v>1141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1142</v>
      </c>
      <c r="B159" s="61">
        <v>10</v>
      </c>
      <c r="C159" s="61" t="s">
        <v>1143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1144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1145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1146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1147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1148</v>
      </c>
      <c r="B175" s="61">
        <v>10</v>
      </c>
      <c r="C175" s="61" t="s">
        <v>1149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1150</v>
      </c>
      <c r="B176" s="61">
        <v>10</v>
      </c>
      <c r="C176" s="61" t="s">
        <v>1151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1152</v>
      </c>
      <c r="B177" s="61">
        <v>10</v>
      </c>
      <c r="C177" s="61" t="s">
        <v>1153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1154</v>
      </c>
      <c r="B178" s="61">
        <v>10</v>
      </c>
      <c r="C178" s="61" t="s">
        <v>1155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1156</v>
      </c>
      <c r="B179" s="61">
        <v>10</v>
      </c>
      <c r="C179" s="61" t="s">
        <v>1157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сентябрь 2024</vt:lpstr>
      <vt:lpstr>Числ</vt:lpstr>
      <vt:lpstr>Скиф</vt:lpstr>
      <vt:lpstr>дох</vt:lpstr>
      <vt:lpstr>дох</vt:lpstr>
      <vt:lpstr>'сентябрь 2024'!Заголовки_для_печати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2024-10-16T08:05:15Z</dcterms:modified>
</cp:coreProperties>
</file>