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печати'!$A$1:$G$15</definedName>
  </definedNames>
  <calcPr calcId="125725"/>
</workbook>
</file>

<file path=xl/calcChain.xml><?xml version="1.0" encoding="utf-8"?>
<calcChain xmlns="http://schemas.openxmlformats.org/spreadsheetml/2006/main">
  <c r="G10" i="3"/>
  <c r="E10"/>
  <c r="E15" s="1"/>
  <c r="F10"/>
  <c r="F15" s="1"/>
  <c r="G15" l="1"/>
  <c r="E11"/>
  <c r="G11" l="1"/>
  <c r="F11"/>
</calcChain>
</file>

<file path=xl/sharedStrings.xml><?xml version="1.0" encoding="utf-8"?>
<sst xmlns="http://schemas.openxmlformats.org/spreadsheetml/2006/main" count="37" uniqueCount="29">
  <si>
    <t>к Пояснительной записке</t>
  </si>
  <si>
    <t>№ п/п</t>
  </si>
  <si>
    <t>Наименование показателя</t>
  </si>
  <si>
    <t>Расчет</t>
  </si>
  <si>
    <t>Сумма налога в краевой бюджет</t>
  </si>
  <si>
    <t>тыс.рублей</t>
  </si>
  <si>
    <t>%</t>
  </si>
  <si>
    <t>Единицы измерения</t>
  </si>
  <si>
    <t>1.1.</t>
  </si>
  <si>
    <t>1.2.</t>
  </si>
  <si>
    <t>Налоговая база для исчисления налога</t>
  </si>
  <si>
    <t>1.3.</t>
  </si>
  <si>
    <t>Расчетный уровень собираемости</t>
  </si>
  <si>
    <t>1.5.</t>
  </si>
  <si>
    <t>1.6.</t>
  </si>
  <si>
    <t>1.7.</t>
  </si>
  <si>
    <t>1.8.</t>
  </si>
  <si>
    <t>1.1.× 1.2.</t>
  </si>
  <si>
    <t>Норматив отчисления в районный бюджет</t>
  </si>
  <si>
    <t>Сумма недоимки в районный бюджет</t>
  </si>
  <si>
    <t xml:space="preserve">Ставка налога </t>
  </si>
  <si>
    <t>Сумма авансовых платежей по ставке 6 %</t>
  </si>
  <si>
    <t>Сумма налога в консолидированный бюджет района</t>
  </si>
  <si>
    <t>(((1.1. × 1.2. ) × 1.6.) × 1.7+(1.8*1.7*30%).</t>
  </si>
  <si>
    <t>Прогноз
2024 года</t>
  </si>
  <si>
    <t>Прогноз
2025 года</t>
  </si>
  <si>
    <t>Расчет суммы единого сельскохозяйственного налога  на 2024 – 2026 годы</t>
  </si>
  <si>
    <t>Прогноз
2026 года</t>
  </si>
  <si>
    <t>Приложение 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</si>
</sst>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showZeros="0" tabSelected="1" zoomScaleNormal="100" zoomScaleSheetLayoutView="100" workbookViewId="0">
      <selection activeCell="D22" sqref="D22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28</v>
      </c>
    </row>
    <row r="2" spans="1:12" ht="17.25" customHeight="1">
      <c r="A2" s="10"/>
      <c r="B2" s="11"/>
      <c r="C2" s="11"/>
      <c r="D2" s="12"/>
      <c r="E2" s="17"/>
      <c r="F2" s="37" t="s">
        <v>0</v>
      </c>
      <c r="G2" s="37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8" t="s">
        <v>26</v>
      </c>
      <c r="B4" s="38"/>
      <c r="C4" s="38"/>
      <c r="D4" s="38"/>
      <c r="E4" s="38"/>
      <c r="F4" s="38"/>
      <c r="G4" s="38"/>
    </row>
    <row r="5" spans="1:12" ht="20.25" customHeight="1">
      <c r="A5" s="39" t="s">
        <v>1</v>
      </c>
      <c r="B5" s="35" t="s">
        <v>2</v>
      </c>
      <c r="C5" s="41" t="s">
        <v>7</v>
      </c>
      <c r="D5" s="41" t="s">
        <v>3</v>
      </c>
      <c r="E5" s="35" t="s">
        <v>24</v>
      </c>
      <c r="F5" s="35" t="s">
        <v>25</v>
      </c>
      <c r="G5" s="41" t="s">
        <v>27</v>
      </c>
    </row>
    <row r="6" spans="1:12" ht="60.75" customHeight="1">
      <c r="A6" s="40"/>
      <c r="B6" s="36"/>
      <c r="C6" s="41"/>
      <c r="D6" s="41"/>
      <c r="E6" s="36"/>
      <c r="F6" s="36"/>
      <c r="G6" s="41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8</v>
      </c>
      <c r="B8" s="15" t="s">
        <v>10</v>
      </c>
      <c r="C8" s="22" t="s">
        <v>5</v>
      </c>
      <c r="D8" s="22"/>
      <c r="E8" s="21">
        <v>37</v>
      </c>
      <c r="F8" s="21">
        <v>38</v>
      </c>
      <c r="G8" s="21">
        <v>38</v>
      </c>
      <c r="H8" s="23"/>
      <c r="I8" s="23"/>
      <c r="J8" s="23"/>
    </row>
    <row r="9" spans="1:12" ht="18.75" customHeight="1">
      <c r="A9" s="30" t="s">
        <v>9</v>
      </c>
      <c r="B9" s="15" t="s">
        <v>20</v>
      </c>
      <c r="C9" s="22" t="s">
        <v>6</v>
      </c>
      <c r="D9" s="24"/>
      <c r="E9" s="21">
        <v>6</v>
      </c>
      <c r="F9" s="21">
        <v>6</v>
      </c>
      <c r="G9" s="21">
        <v>6</v>
      </c>
      <c r="H9" s="23"/>
    </row>
    <row r="10" spans="1:12">
      <c r="A10" s="31" t="s">
        <v>11</v>
      </c>
      <c r="B10" s="15" t="s">
        <v>21</v>
      </c>
      <c r="C10" s="22" t="s">
        <v>5</v>
      </c>
      <c r="D10" s="22" t="s">
        <v>17</v>
      </c>
      <c r="E10" s="21">
        <f>MROUND(E8*E9/100,1)</f>
        <v>2</v>
      </c>
      <c r="F10" s="21">
        <f>MROUND(F8*F9/100,1)</f>
        <v>2</v>
      </c>
      <c r="G10" s="21">
        <f>MROUND(G8*G9/100,1)</f>
        <v>2</v>
      </c>
      <c r="H10" s="23"/>
    </row>
    <row r="11" spans="1:12">
      <c r="A11" s="30" t="s">
        <v>13</v>
      </c>
      <c r="B11" s="15" t="s">
        <v>22</v>
      </c>
      <c r="C11" s="22" t="s">
        <v>5</v>
      </c>
      <c r="D11" s="24" t="s">
        <v>11</v>
      </c>
      <c r="E11" s="21">
        <f>E10</f>
        <v>2</v>
      </c>
      <c r="F11" s="21">
        <f t="shared" ref="F11:G11" si="0">F10</f>
        <v>2</v>
      </c>
      <c r="G11" s="21">
        <f t="shared" si="0"/>
        <v>2</v>
      </c>
      <c r="H11" s="23"/>
    </row>
    <row r="12" spans="1:12">
      <c r="A12" s="30" t="s">
        <v>14</v>
      </c>
      <c r="B12" s="15" t="s">
        <v>12</v>
      </c>
      <c r="C12" s="22" t="s">
        <v>6</v>
      </c>
      <c r="D12" s="24"/>
      <c r="E12" s="21">
        <v>99.7</v>
      </c>
      <c r="F12" s="21">
        <v>99.8</v>
      </c>
      <c r="G12" s="21">
        <v>99.8</v>
      </c>
    </row>
    <row r="13" spans="1:12">
      <c r="A13" s="30" t="s">
        <v>15</v>
      </c>
      <c r="B13" s="15" t="s">
        <v>18</v>
      </c>
      <c r="C13" s="22" t="s">
        <v>6</v>
      </c>
      <c r="D13" s="24"/>
      <c r="E13" s="33">
        <v>50</v>
      </c>
      <c r="F13" s="33">
        <v>50</v>
      </c>
      <c r="G13" s="33">
        <v>50</v>
      </c>
    </row>
    <row r="14" spans="1:12">
      <c r="A14" s="30" t="s">
        <v>16</v>
      </c>
      <c r="B14" s="15" t="s">
        <v>19</v>
      </c>
      <c r="C14" s="22" t="s">
        <v>5</v>
      </c>
      <c r="D14" s="24"/>
      <c r="E14" s="33">
        <v>0</v>
      </c>
      <c r="F14" s="33">
        <v>0</v>
      </c>
      <c r="G14" s="33">
        <v>0</v>
      </c>
    </row>
    <row r="15" spans="1:12" ht="39.75" customHeight="1">
      <c r="A15" s="32" t="s">
        <v>16</v>
      </c>
      <c r="B15" s="25" t="s">
        <v>4</v>
      </c>
      <c r="C15" s="26" t="s">
        <v>5</v>
      </c>
      <c r="D15" s="27" t="s">
        <v>23</v>
      </c>
      <c r="E15" s="34">
        <f>MROUND((E10*E12/100*0.5+E14*0.3),1)</f>
        <v>1</v>
      </c>
      <c r="F15" s="34">
        <f>MROUND((F10*F12/100*0.5+F14*0.3),1)</f>
        <v>1</v>
      </c>
      <c r="G15" s="28">
        <f>ROUND((G10*G12/100*0.5+G14*0.3),10)</f>
        <v>0.998</v>
      </c>
      <c r="H15" s="23"/>
      <c r="I15" s="23"/>
      <c r="J15" s="23"/>
      <c r="K15" s="23"/>
      <c r="L15" s="23"/>
    </row>
    <row r="16" spans="1:12">
      <c r="A16" s="3"/>
      <c r="B16"/>
      <c r="C16"/>
      <c r="D16"/>
      <c r="E16" s="16"/>
      <c r="F16" s="16"/>
      <c r="G16" s="6"/>
      <c r="H16" s="23"/>
      <c r="I16" s="23"/>
    </row>
    <row r="17" spans="1:9">
      <c r="A17" s="3"/>
      <c r="B17" s="7"/>
      <c r="C17" s="7"/>
      <c r="D17" s="6"/>
      <c r="E17" s="6"/>
      <c r="F17" s="8"/>
      <c r="G17" s="6"/>
      <c r="I17" s="23"/>
    </row>
    <row r="18" spans="1:9">
      <c r="B18" s="9"/>
      <c r="C18" s="9"/>
      <c r="D18" s="6"/>
      <c r="E18" s="6"/>
      <c r="F18" s="4"/>
      <c r="G18" s="6"/>
      <c r="I18" s="23"/>
    </row>
    <row r="19" spans="1:9">
      <c r="I19" s="23"/>
    </row>
    <row r="20" spans="1:9">
      <c r="D20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  <rowBreaks count="1" manualBreakCount="1">
    <brk id="14" max="6" man="1"/>
  </rowBreaks>
  <colBreaks count="1" manualBreakCount="1">
    <brk id="4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2023-11-13T10:23:23Z</cp:lastPrinted>
  <dcterms:created xsi:type="dcterms:W3CDTF">2009-10-10T13:38:03Z</dcterms:created>
  <dcterms:modified xsi:type="dcterms:W3CDTF">2023-11-13T10:23:25Z</dcterms:modified>
</cp:coreProperties>
</file>