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еренос данных\ПОСТАНОВЛЕНИЯ\1146-п программа Охрана окружающей среды\ред.21 пост от    .10.2023 № -+2026\АКТУАЛЬНОЕ\ПП1 ТБО\"/>
    </mc:Choice>
  </mc:AlternateContent>
  <xr:revisionPtr revIDLastSave="0" documentId="13_ncr:1_{F0E9837F-60AB-4C62-9D69-AA40E5CE996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одпрограмма 1" sheetId="3" r:id="rId1"/>
  </sheets>
  <definedNames>
    <definedName name="_xlnm.Print_Area" localSheetId="0">'подпрограмма 1'!$A$1:$L$26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3" l="1"/>
  <c r="I22" i="3"/>
  <c r="J22" i="3"/>
  <c r="H22" i="3"/>
  <c r="K15" i="3" l="1"/>
  <c r="K14" i="3"/>
  <c r="H25" i="3"/>
  <c r="I25" i="3"/>
  <c r="J25" i="3"/>
  <c r="G25" i="3"/>
  <c r="G22" i="3"/>
  <c r="K17" i="3"/>
  <c r="K13" i="3"/>
  <c r="K24" i="3"/>
  <c r="K22" i="3" l="1"/>
  <c r="K25" i="3"/>
  <c r="K21" i="3"/>
</calcChain>
</file>

<file path=xl/sharedStrings.xml><?xml version="1.0" encoding="utf-8"?>
<sst xmlns="http://schemas.openxmlformats.org/spreadsheetml/2006/main" count="54" uniqueCount="48">
  <si>
    <t>Наименование  программы, подпрограммы</t>
  </si>
  <si>
    <t>ГРБС</t>
  </si>
  <si>
    <t>ЦСР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</si>
  <si>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</si>
  <si>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</si>
  <si>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</si>
  <si>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0503</t>
  </si>
  <si>
    <t>Итого по подпрограмме</t>
  </si>
  <si>
    <t>Цель подпрограммы: Снижение негативного воздействия отходов на окружающую среду и здоровье населения</t>
  </si>
  <si>
    <t>Администрация Богучанского района</t>
  </si>
  <si>
    <t>806</t>
  </si>
  <si>
    <t xml:space="preserve">Приложение № 2
к подпрограмме "Обращение с отходами на территории Богучанского района" </t>
  </si>
  <si>
    <t>Подпрограмма  "Обращение с отходами на территории Богучанского района"</t>
  </si>
  <si>
    <t>0605</t>
  </si>
  <si>
    <t xml:space="preserve">  В том числе по источникам финансирования</t>
  </si>
  <si>
    <t>краевой бюджет</t>
  </si>
  <si>
    <t>районный бюджет</t>
  </si>
  <si>
    <t>Перечень мероприятий подпрограммы с указанием объема средств на их реализацию и ожидаемых результатов</t>
  </si>
  <si>
    <t>Главный распорядитель бюджетных средств</t>
  </si>
  <si>
    <t xml:space="preserve">Муниципальная программа «Охрана окружающей среды» </t>
  </si>
  <si>
    <t xml:space="preserve">1.2. Приобретение контейнерного оборудования </t>
  </si>
  <si>
    <t xml:space="preserve">Задача 2. Ликвидация несанкционированных свалок </t>
  </si>
  <si>
    <t xml:space="preserve">2.1. Выполнение работ по ликвидации несанкционированной свалки </t>
  </si>
  <si>
    <t>Перечень мероприятий подпрограммы с указанием объема средств на их реализацию и ожидаемых результатов,  рублей</t>
  </si>
  <si>
    <t>0210080020</t>
  </si>
  <si>
    <t>Управление муниципальной собственностью Богучанского района</t>
  </si>
  <si>
    <t>МКУ "Муниципальная служба "Заказчика"</t>
  </si>
  <si>
    <t>Задача 1:  Обустройство мест (площадок) накопления ТКО и (или) приобретение контейнерного оборудования</t>
  </si>
  <si>
    <t>1.1. Обустройство мест (площадок) накопления твердых коммунальных отходов</t>
  </si>
  <si>
    <t>02100S4630</t>
  </si>
  <si>
    <t>0210080040</t>
  </si>
  <si>
    <t>Задача 4. Совершенствование системы накопления, удаления и обезвреживания и захоронение твердых коммунальных отходов I-III класса опасности</t>
  </si>
  <si>
    <t>* - выполнение данного мероприятия возможно только при наличии финансирования из краевого бюджета</t>
  </si>
  <si>
    <t>Задача 3. Содержание мест (площадок) накопления твердых коммунальных отходов</t>
  </si>
  <si>
    <t>0210080050</t>
  </si>
  <si>
    <t>3.1. Ремонт и транспортировка контейнерного оборудования</t>
  </si>
  <si>
    <t>4.1.Сбор отработанных ртутьсодержащих ламп, их транспортирование и обезвреживание, утилизация продуктов обезвреживания, также прием у населения образующихся в быту опасных отходов</t>
  </si>
  <si>
    <t>год предшествующий отчетному 2023</t>
  </si>
  <si>
    <t>очередной финансовый год 2024</t>
  </si>
  <si>
    <t>первый год планового периода 2025</t>
  </si>
  <si>
    <t>второй год планового периода 2026</t>
  </si>
  <si>
    <t xml:space="preserve">Итого на период   2023-2026гг.             </t>
  </si>
  <si>
    <t>0210080000</t>
  </si>
  <si>
    <t>Сбор и утилизация по 800 ед. ртутьсодержащих ламп, 39 кг опасных отходов ежегодно в период с 2023-2026 года</t>
  </si>
  <si>
    <t>Обустройство мест (площадок) накопления отходов потребления:2023- 0 мест, 2024-11 мест, 2025-11 мест, 2026 - 11 мест *</t>
  </si>
  <si>
    <t>Преобретения контейнерного оборудования: 2023- 33 ед., 2024- 49 ед, 2025 - 49 ед., 2026 - 49 ед.</t>
  </si>
  <si>
    <t>Ремонт и транспортровка  контейнерного оборудования: 2023- 0 ед., 2024- 70 ед., 2025- 70 ед., 2026-70 ед.</t>
  </si>
  <si>
    <t xml:space="preserve">Выполнение работ по ликвидации несанкционированной свалки на объектах: п. Октябрьский 749,08 тонн и 9 км. От с. Богучаны 591,1 танн.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</si>
</sst>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#,##0.00_ ;\-#,##0.00\ "/>
  </numFmts>
  <fonts count="6" x14ac:knownFonts="1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textRotation="90"/>
    </xf>
    <xf numFmtId="0" fontId="0" fillId="0" borderId="0" xfId="0" applyAlignment="1">
      <alignment vertical="center" textRotation="90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textRotation="90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1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B1:L27"/>
  <sheetViews>
    <sheetView tabSelected="1" view="pageBreakPreview" topLeftCell="B19" zoomScale="80" zoomScaleNormal="80" zoomScaleSheetLayoutView="80" workbookViewId="0">
      <selection activeCell="J21" sqref="J21"/>
    </sheetView>
  </sheetViews>
  <sheetFormatPr defaultColWidth="9" defaultRowHeight="50.25" customHeight="1" x14ac:dyDescent="0.25"/>
  <cols>
    <col min="1" max="1" width="9" style="1"/>
    <col min="2" max="2" width="34.375" style="1" customWidth="1"/>
    <col min="3" max="3" width="17.875" style="2" customWidth="1"/>
    <col min="4" max="4" width="6.875" style="1" customWidth="1"/>
    <col min="5" max="5" width="7.625" style="1" customWidth="1"/>
    <col min="6" max="6" width="11.5" style="1" customWidth="1"/>
    <col min="7" max="7" width="13.5" style="1" customWidth="1"/>
    <col min="8" max="8" width="14.25" style="1" customWidth="1"/>
    <col min="9" max="10" width="15.25" style="1" customWidth="1"/>
    <col min="11" max="11" width="15.375" style="1" customWidth="1"/>
    <col min="12" max="12" width="32.125" style="13" customWidth="1"/>
    <col min="13" max="16384" width="9" style="1"/>
  </cols>
  <sheetData>
    <row r="1" spans="2:12" ht="15.75" x14ac:dyDescent="0.25">
      <c r="K1" s="49"/>
      <c r="L1" s="49"/>
    </row>
    <row r="2" spans="2:12" ht="57.75" customHeight="1" x14ac:dyDescent="0.25">
      <c r="C2" s="3"/>
      <c r="D2" s="4"/>
      <c r="E2" s="4"/>
      <c r="F2" s="4"/>
      <c r="G2" s="4"/>
      <c r="H2" s="4"/>
      <c r="I2" s="4"/>
      <c r="J2" s="4"/>
      <c r="K2" s="56" t="s">
        <v>11</v>
      </c>
      <c r="L2" s="56"/>
    </row>
    <row r="3" spans="2:12" ht="27.75" customHeight="1" x14ac:dyDescent="0.25">
      <c r="B3" s="57" t="s">
        <v>17</v>
      </c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2:12" ht="16.5" customHeight="1" x14ac:dyDescent="0.25">
      <c r="B4" s="5"/>
      <c r="C4" s="6"/>
      <c r="D4" s="31"/>
      <c r="E4" s="31"/>
      <c r="F4" s="31"/>
      <c r="G4" s="31"/>
      <c r="H4" s="31"/>
      <c r="I4" s="31"/>
      <c r="J4" s="31"/>
      <c r="K4" s="31"/>
      <c r="L4" s="29"/>
    </row>
    <row r="5" spans="2:12" ht="21" customHeight="1" x14ac:dyDescent="0.25">
      <c r="B5" s="58" t="s">
        <v>0</v>
      </c>
      <c r="C5" s="61" t="s">
        <v>18</v>
      </c>
      <c r="D5" s="62" t="s">
        <v>3</v>
      </c>
      <c r="E5" s="62"/>
      <c r="F5" s="62"/>
      <c r="G5" s="35" t="s">
        <v>23</v>
      </c>
      <c r="H5" s="36"/>
      <c r="I5" s="36"/>
      <c r="J5" s="36"/>
      <c r="K5" s="37"/>
      <c r="L5" s="41" t="s">
        <v>4</v>
      </c>
    </row>
    <row r="6" spans="2:12" ht="21" customHeight="1" x14ac:dyDescent="0.25">
      <c r="B6" s="59"/>
      <c r="C6" s="61"/>
      <c r="D6" s="62"/>
      <c r="E6" s="62"/>
      <c r="F6" s="62"/>
      <c r="G6" s="38"/>
      <c r="H6" s="39"/>
      <c r="I6" s="39"/>
      <c r="J6" s="39"/>
      <c r="K6" s="40"/>
      <c r="L6" s="41"/>
    </row>
    <row r="7" spans="2:12" ht="84" customHeight="1" x14ac:dyDescent="0.25">
      <c r="B7" s="60"/>
      <c r="C7" s="61"/>
      <c r="D7" s="17" t="s">
        <v>1</v>
      </c>
      <c r="E7" s="17" t="s">
        <v>5</v>
      </c>
      <c r="F7" s="17" t="s">
        <v>2</v>
      </c>
      <c r="G7" s="17" t="s">
        <v>37</v>
      </c>
      <c r="H7" s="20" t="s">
        <v>38</v>
      </c>
      <c r="I7" s="21" t="s">
        <v>39</v>
      </c>
      <c r="J7" s="21" t="s">
        <v>40</v>
      </c>
      <c r="K7" s="21" t="s">
        <v>41</v>
      </c>
      <c r="L7" s="41"/>
    </row>
    <row r="8" spans="2:12" s="14" customFormat="1" ht="21" customHeight="1" x14ac:dyDescent="0.25"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</row>
    <row r="9" spans="2:12" ht="21.75" customHeight="1" x14ac:dyDescent="0.25">
      <c r="B9" s="42" t="s">
        <v>19</v>
      </c>
      <c r="C9" s="43"/>
      <c r="D9" s="43"/>
      <c r="E9" s="43"/>
      <c r="F9" s="43"/>
      <c r="G9" s="43"/>
      <c r="H9" s="43"/>
      <c r="I9" s="43"/>
      <c r="J9" s="43"/>
      <c r="K9" s="43"/>
      <c r="L9" s="44"/>
    </row>
    <row r="10" spans="2:12" ht="21.75" customHeight="1" x14ac:dyDescent="0.25">
      <c r="B10" s="42" t="s">
        <v>12</v>
      </c>
      <c r="C10" s="43"/>
      <c r="D10" s="43"/>
      <c r="E10" s="43"/>
      <c r="F10" s="43"/>
      <c r="G10" s="43"/>
      <c r="H10" s="43"/>
      <c r="I10" s="43"/>
      <c r="J10" s="43"/>
      <c r="K10" s="43"/>
      <c r="L10" s="44"/>
    </row>
    <row r="11" spans="2:12" ht="20.25" customHeight="1" x14ac:dyDescent="0.25">
      <c r="B11" s="42" t="s">
        <v>8</v>
      </c>
      <c r="C11" s="43"/>
      <c r="D11" s="43"/>
      <c r="E11" s="43"/>
      <c r="F11" s="43"/>
      <c r="G11" s="43"/>
      <c r="H11" s="43"/>
      <c r="I11" s="43"/>
      <c r="J11" s="43"/>
      <c r="K11" s="43"/>
      <c r="L11" s="44"/>
    </row>
    <row r="12" spans="2:12" ht="28.5" customHeight="1" x14ac:dyDescent="0.25">
      <c r="B12" s="42" t="s">
        <v>27</v>
      </c>
      <c r="C12" s="43"/>
      <c r="D12" s="43"/>
      <c r="E12" s="43"/>
      <c r="F12" s="43"/>
      <c r="G12" s="43"/>
      <c r="H12" s="43"/>
      <c r="I12" s="43"/>
      <c r="J12" s="43"/>
      <c r="K12" s="43"/>
      <c r="L12" s="44"/>
    </row>
    <row r="13" spans="2:12" ht="65.25" customHeight="1" x14ac:dyDescent="0.25">
      <c r="B13" s="34" t="s">
        <v>28</v>
      </c>
      <c r="C13" s="22" t="s">
        <v>26</v>
      </c>
      <c r="D13" s="20">
        <v>830</v>
      </c>
      <c r="E13" s="7" t="s">
        <v>13</v>
      </c>
      <c r="F13" s="7" t="s">
        <v>29</v>
      </c>
      <c r="G13" s="19">
        <v>0</v>
      </c>
      <c r="H13" s="19">
        <v>200000</v>
      </c>
      <c r="I13" s="19">
        <v>200000</v>
      </c>
      <c r="J13" s="19">
        <v>200000</v>
      </c>
      <c r="K13" s="18">
        <f>G13+H13+I13+J13</f>
        <v>600000</v>
      </c>
      <c r="L13" s="33" t="s">
        <v>44</v>
      </c>
    </row>
    <row r="14" spans="2:12" ht="84" customHeight="1" x14ac:dyDescent="0.25">
      <c r="B14" s="63" t="s">
        <v>20</v>
      </c>
      <c r="C14" s="47" t="s">
        <v>25</v>
      </c>
      <c r="D14" s="65">
        <v>863</v>
      </c>
      <c r="E14" s="45" t="s">
        <v>13</v>
      </c>
      <c r="F14" s="7" t="s">
        <v>29</v>
      </c>
      <c r="G14" s="19">
        <v>0</v>
      </c>
      <c r="H14" s="19">
        <v>50000</v>
      </c>
      <c r="I14" s="19">
        <v>50000</v>
      </c>
      <c r="J14" s="19">
        <v>50000</v>
      </c>
      <c r="K14" s="18">
        <f>G14+H14+I14+J14</f>
        <v>150000</v>
      </c>
      <c r="L14" s="47" t="s">
        <v>45</v>
      </c>
    </row>
    <row r="15" spans="2:12" ht="84" customHeight="1" x14ac:dyDescent="0.25">
      <c r="B15" s="64"/>
      <c r="C15" s="48"/>
      <c r="D15" s="66"/>
      <c r="E15" s="46"/>
      <c r="F15" s="7" t="s">
        <v>42</v>
      </c>
      <c r="G15" s="19">
        <v>809903</v>
      </c>
      <c r="H15" s="19">
        <v>0</v>
      </c>
      <c r="I15" s="19">
        <v>0</v>
      </c>
      <c r="J15" s="19">
        <v>0</v>
      </c>
      <c r="K15" s="18">
        <f>G15+H15+I15+J15</f>
        <v>809903</v>
      </c>
      <c r="L15" s="48"/>
    </row>
    <row r="16" spans="2:12" ht="26.25" customHeight="1" x14ac:dyDescent="0.25">
      <c r="B16" s="50" t="s">
        <v>21</v>
      </c>
      <c r="C16" s="51"/>
      <c r="D16" s="51"/>
      <c r="E16" s="51"/>
      <c r="F16" s="51"/>
      <c r="G16" s="51"/>
      <c r="H16" s="51"/>
      <c r="I16" s="51"/>
      <c r="J16" s="51"/>
      <c r="K16" s="51"/>
      <c r="L16" s="52"/>
    </row>
    <row r="17" spans="2:12" ht="87" customHeight="1" x14ac:dyDescent="0.25">
      <c r="B17" s="26" t="s">
        <v>22</v>
      </c>
      <c r="C17" s="30" t="s">
        <v>9</v>
      </c>
      <c r="D17" s="24" t="s">
        <v>10</v>
      </c>
      <c r="E17" s="24" t="s">
        <v>6</v>
      </c>
      <c r="F17" s="7" t="s">
        <v>24</v>
      </c>
      <c r="G17" s="15">
        <v>6145700</v>
      </c>
      <c r="H17" s="15">
        <v>9940250</v>
      </c>
      <c r="I17" s="15">
        <v>109900518</v>
      </c>
      <c r="J17" s="15">
        <v>12030827</v>
      </c>
      <c r="K17" s="18">
        <f>G17+H17+I17+J17</f>
        <v>138017295</v>
      </c>
      <c r="L17" s="26" t="s">
        <v>47</v>
      </c>
    </row>
    <row r="18" spans="2:12" ht="20.25" customHeight="1" x14ac:dyDescent="0.25">
      <c r="B18" s="42" t="s">
        <v>33</v>
      </c>
      <c r="C18" s="43"/>
      <c r="D18" s="43"/>
      <c r="E18" s="43"/>
      <c r="F18" s="43"/>
      <c r="G18" s="43"/>
      <c r="H18" s="43"/>
      <c r="I18" s="43"/>
      <c r="J18" s="43"/>
      <c r="K18" s="43"/>
      <c r="L18" s="44"/>
    </row>
    <row r="19" spans="2:12" ht="63" x14ac:dyDescent="0.25">
      <c r="B19" s="26" t="s">
        <v>35</v>
      </c>
      <c r="C19" s="24" t="s">
        <v>9</v>
      </c>
      <c r="D19" s="30">
        <v>806</v>
      </c>
      <c r="E19" s="24" t="s">
        <v>13</v>
      </c>
      <c r="F19" s="7" t="s">
        <v>34</v>
      </c>
      <c r="G19" s="25">
        <v>0</v>
      </c>
      <c r="H19" s="25">
        <v>559903</v>
      </c>
      <c r="I19" s="25">
        <v>559903</v>
      </c>
      <c r="J19" s="25">
        <v>559903</v>
      </c>
      <c r="K19" s="25">
        <f>H19+I19+J19+G19</f>
        <v>1679709</v>
      </c>
      <c r="L19" s="26" t="s">
        <v>46</v>
      </c>
    </row>
    <row r="20" spans="2:12" ht="15.75" x14ac:dyDescent="0.25">
      <c r="B20" s="53" t="s">
        <v>31</v>
      </c>
      <c r="C20" s="54"/>
      <c r="D20" s="54"/>
      <c r="E20" s="54"/>
      <c r="F20" s="54"/>
      <c r="G20" s="54"/>
      <c r="H20" s="54"/>
      <c r="I20" s="54"/>
      <c r="J20" s="54"/>
      <c r="K20" s="54"/>
      <c r="L20" s="55"/>
    </row>
    <row r="21" spans="2:12" ht="110.25" x14ac:dyDescent="0.25">
      <c r="B21" s="32" t="s">
        <v>36</v>
      </c>
      <c r="C21" s="23" t="s">
        <v>9</v>
      </c>
      <c r="D21" s="30">
        <v>806</v>
      </c>
      <c r="E21" s="24" t="s">
        <v>13</v>
      </c>
      <c r="F21" s="7" t="s">
        <v>30</v>
      </c>
      <c r="G21" s="25">
        <v>64770</v>
      </c>
      <c r="H21" s="25">
        <v>64770</v>
      </c>
      <c r="I21" s="25">
        <v>64770</v>
      </c>
      <c r="J21" s="25">
        <v>64770</v>
      </c>
      <c r="K21" s="25">
        <f>H21+I21+J21+G21</f>
        <v>259080</v>
      </c>
      <c r="L21" s="32" t="s">
        <v>43</v>
      </c>
    </row>
    <row r="22" spans="2:12" ht="18.75" customHeight="1" x14ac:dyDescent="0.25">
      <c r="B22" s="42" t="s">
        <v>7</v>
      </c>
      <c r="C22" s="43"/>
      <c r="D22" s="43"/>
      <c r="E22" s="43"/>
      <c r="F22" s="43"/>
      <c r="G22" s="15">
        <f>G17+G14+G13+G19+G21+G15</f>
        <v>7020373</v>
      </c>
      <c r="H22" s="15">
        <f>H21+H19+H17+H15+H14+H13</f>
        <v>10814923</v>
      </c>
      <c r="I22" s="15">
        <f t="shared" ref="I22:J22" si="0">I21+I19+I17+I15+I14+I13</f>
        <v>110775191</v>
      </c>
      <c r="J22" s="15">
        <f t="shared" si="0"/>
        <v>12905500</v>
      </c>
      <c r="K22" s="15">
        <f t="shared" ref="K22" si="1">K17+K14+K13+K19+K21+K15</f>
        <v>141515987</v>
      </c>
      <c r="L22" s="16"/>
    </row>
    <row r="23" spans="2:12" ht="17.25" customHeight="1" x14ac:dyDescent="0.25">
      <c r="B23" s="42" t="s">
        <v>14</v>
      </c>
      <c r="C23" s="43"/>
      <c r="D23" s="43"/>
      <c r="E23" s="43"/>
      <c r="F23" s="43"/>
      <c r="G23" s="27"/>
      <c r="H23" s="9"/>
      <c r="I23" s="9"/>
      <c r="J23" s="9"/>
      <c r="K23" s="8"/>
      <c r="L23" s="28"/>
    </row>
    <row r="24" spans="2:12" ht="24.75" customHeight="1" x14ac:dyDescent="0.25">
      <c r="B24" s="42" t="s">
        <v>15</v>
      </c>
      <c r="C24" s="43"/>
      <c r="D24" s="43"/>
      <c r="E24" s="43"/>
      <c r="F24" s="43"/>
      <c r="G24" s="25">
        <v>0</v>
      </c>
      <c r="H24" s="25">
        <v>0</v>
      </c>
      <c r="I24" s="25">
        <v>0</v>
      </c>
      <c r="J24" s="25">
        <v>0</v>
      </c>
      <c r="K24" s="18">
        <f>G24+H24+I24+J24</f>
        <v>0</v>
      </c>
      <c r="L24" s="16"/>
    </row>
    <row r="25" spans="2:12" ht="15.75" x14ac:dyDescent="0.25">
      <c r="B25" s="42" t="s">
        <v>16</v>
      </c>
      <c r="C25" s="43"/>
      <c r="D25" s="43"/>
      <c r="E25" s="43"/>
      <c r="F25" s="44"/>
      <c r="G25" s="25">
        <f>G13+G14+G17+G19+G21-G24+G15</f>
        <v>7020373</v>
      </c>
      <c r="H25" s="25">
        <f t="shared" ref="H25:K25" si="2">H13+H14+H17+H19+H21-H24+H15</f>
        <v>10814923</v>
      </c>
      <c r="I25" s="25">
        <f t="shared" si="2"/>
        <v>110775191</v>
      </c>
      <c r="J25" s="25">
        <f t="shared" si="2"/>
        <v>12905500</v>
      </c>
      <c r="K25" s="25">
        <f t="shared" si="2"/>
        <v>141515987</v>
      </c>
      <c r="L25" s="16"/>
    </row>
    <row r="26" spans="2:12" ht="32.25" customHeight="1" x14ac:dyDescent="0.25">
      <c r="B26" s="1" t="s">
        <v>32</v>
      </c>
      <c r="C26" s="10"/>
      <c r="D26" s="11"/>
      <c r="E26" s="11"/>
      <c r="F26" s="11"/>
      <c r="G26" s="11"/>
      <c r="H26" s="4"/>
      <c r="I26" s="4"/>
      <c r="J26" s="4"/>
      <c r="L26" s="12"/>
    </row>
    <row r="27" spans="2:12" ht="30.75" customHeight="1" x14ac:dyDescent="0.25">
      <c r="C27" s="3"/>
      <c r="D27" s="4"/>
      <c r="E27" s="4"/>
      <c r="F27" s="4"/>
      <c r="G27" s="4"/>
      <c r="H27" s="4"/>
      <c r="I27" s="4"/>
      <c r="J27" s="4"/>
      <c r="K27" s="4"/>
      <c r="L27" s="12"/>
    </row>
  </sheetData>
  <mergeCells count="24">
    <mergeCell ref="K1:L1"/>
    <mergeCell ref="B22:F22"/>
    <mergeCell ref="B9:L9"/>
    <mergeCell ref="B10:L10"/>
    <mergeCell ref="B11:L11"/>
    <mergeCell ref="B16:L16"/>
    <mergeCell ref="B18:L18"/>
    <mergeCell ref="B20:L20"/>
    <mergeCell ref="K2:L2"/>
    <mergeCell ref="B3:L3"/>
    <mergeCell ref="B5:B7"/>
    <mergeCell ref="C5:C7"/>
    <mergeCell ref="D5:F6"/>
    <mergeCell ref="B14:B15"/>
    <mergeCell ref="C14:C15"/>
    <mergeCell ref="D14:D15"/>
    <mergeCell ref="G5:K6"/>
    <mergeCell ref="L5:L7"/>
    <mergeCell ref="B12:L12"/>
    <mergeCell ref="B23:F23"/>
    <mergeCell ref="B25:F25"/>
    <mergeCell ref="B24:F24"/>
    <mergeCell ref="E14:E15"/>
    <mergeCell ref="L14:L15"/>
  </mergeCells>
  <phoneticPr fontId="1" type="noConversion"/>
  <pageMargins left="0.25" right="0.25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подпрограмма 1</vt:lpstr>
      <vt:lpstr>'подпрограмма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User</cp:lastModifiedBy>
  <cp:lastPrinted>2023-10-11T02:56:26Z</cp:lastPrinted>
  <dcterms:created xsi:type="dcterms:W3CDTF">2013-07-09T08:19:22Z</dcterms:created>
  <dcterms:modified xsi:type="dcterms:W3CDTF">2023-11-14T03:07:39Z</dcterms:modified>
</cp:coreProperties>
</file>