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еренос данных\ПОСТАНОВЛЕНИЯ\1146-п программа Охрана окружающей среды\ред.21 пост от    .10.2023 № -+2026\АКТУАЛЬНОЕ\"/>
    </mc:Choice>
  </mc:AlternateContent>
  <xr:revisionPtr revIDLastSave="0" documentId="13_ncr:1_{6F8D807A-E4E1-495A-B1FA-FE8A87BBE50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№ 3 к ГП (2)" sheetId="14" r:id="rId1"/>
  </sheets>
  <definedNames>
    <definedName name="_xlnm.Print_Titles" localSheetId="0">'Приложение № 3 к ГП (2)'!$5:$7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4" l="1"/>
  <c r="K14" i="14" l="1"/>
  <c r="J14" i="14"/>
  <c r="J11" i="14"/>
  <c r="K11" i="14"/>
  <c r="J12" i="14"/>
  <c r="K12" i="14"/>
  <c r="I14" i="14" l="1"/>
  <c r="I13" i="14"/>
  <c r="I11" i="14"/>
  <c r="L21" i="14" l="1"/>
  <c r="L20" i="14"/>
  <c r="K19" i="14"/>
  <c r="K9" i="14" s="1"/>
  <c r="J19" i="14"/>
  <c r="I19" i="14"/>
  <c r="H19" i="14"/>
  <c r="L17" i="14"/>
  <c r="L16" i="14"/>
  <c r="J9" i="14"/>
  <c r="H14" i="14"/>
  <c r="L14" i="14" s="1"/>
  <c r="K13" i="14"/>
  <c r="J13" i="14"/>
  <c r="H13" i="14"/>
  <c r="I12" i="14"/>
  <c r="I9" i="14" s="1"/>
  <c r="H11" i="14"/>
  <c r="L13" i="14" l="1"/>
  <c r="L11" i="14"/>
  <c r="L19" i="14"/>
  <c r="H12" i="14"/>
  <c r="H9" i="14" s="1"/>
  <c r="L9" i="14" s="1"/>
  <c r="L12" i="14" l="1"/>
</calcChain>
</file>

<file path=xl/sharedStrings.xml><?xml version="1.0" encoding="utf-8"?>
<sst xmlns="http://schemas.openxmlformats.org/spreadsheetml/2006/main" count="58" uniqueCount="27">
  <si>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</si>
  <si>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</si>
  <si>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</si>
  <si>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Муниципальная программа</t>
  </si>
  <si>
    <t>Статус (муниципальная программа, подпрограмма)</t>
  </si>
  <si>
    <t>всего расходные обязательства  по подпрограмме</t>
  </si>
  <si>
    <t>806</t>
  </si>
  <si>
    <t>Х</t>
  </si>
  <si>
    <t>Администрация Богучанского района</t>
  </si>
  <si>
    <t>Распределение планируемых расходов за счет средств  бюджета по мероприятиям и подпрограммам  муниципальной программы</t>
  </si>
  <si>
    <t xml:space="preserve">"Обращение с отходами на территории Богучанского района" 
</t>
  </si>
  <si>
    <t xml:space="preserve">Подпрограмма </t>
  </si>
  <si>
    <t xml:space="preserve">"Охрана окружающей среды" </t>
  </si>
  <si>
    <t>"Обращение с животными без владельцев"</t>
  </si>
  <si>
    <t xml:space="preserve">Приложение № 2
к муниципальной программе Богучанского района «Охрана окружающей среды» </t>
  </si>
  <si>
    <t>830</t>
  </si>
  <si>
    <t>863</t>
  </si>
  <si>
    <t>МКУ "Муниципальная служба "Заказчика"</t>
  </si>
  <si>
    <t>Управление муниципальной собственностью Богучанского района</t>
  </si>
  <si>
    <t>Код бюджетной классификации ГРБС</t>
  </si>
  <si>
    <t>Наименование главного распорядителя бюджетных средств</t>
  </si>
  <si>
    <t>Расход по годам (рублей)</t>
  </si>
  <si>
    <t>текущий финансовый год 2023</t>
  </si>
  <si>
    <t xml:space="preserve">очередной финансовый год 2024 </t>
  </si>
  <si>
    <t>первый год планового периода 2025</t>
  </si>
  <si>
    <t>второй год планового периода 2026</t>
  </si>
  <si>
    <t xml:space="preserve">Итого на период        2023-2026гг.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</si>
</sst>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0" xfId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BreakPreview" topLeftCell="A5" zoomScale="85" zoomScaleNormal="85" zoomScaleSheetLayoutView="85" zoomScalePageLayoutView="50" workbookViewId="0">
      <selection activeCell="J24" sqref="J24"/>
    </sheetView>
  </sheetViews>
  <sheetFormatPr defaultColWidth="9.140625" defaultRowHeight="15.75" x14ac:dyDescent="0.2"/>
  <cols>
    <col min="1" max="1" width="21" style="1" customWidth="1"/>
    <col min="2" max="2" width="34.7109375" style="1" customWidth="1"/>
    <col min="3" max="3" width="74.28515625" style="1" customWidth="1"/>
    <col min="4" max="4" width="19.7109375" style="1" customWidth="1"/>
    <col min="5" max="5" width="8.7109375" style="1" hidden="1" customWidth="1"/>
    <col min="6" max="6" width="10.5703125" style="1" hidden="1" customWidth="1"/>
    <col min="7" max="7" width="7.140625" style="1" hidden="1" customWidth="1"/>
    <col min="8" max="8" width="16.5703125" style="1" customWidth="1"/>
    <col min="9" max="9" width="21.28515625" style="9" customWidth="1"/>
    <col min="10" max="11" width="19.42578125" style="9" customWidth="1"/>
    <col min="12" max="12" width="22.140625" style="9" customWidth="1"/>
    <col min="13" max="13" width="18" style="1" customWidth="1"/>
    <col min="14" max="16384" width="9.140625" style="1"/>
  </cols>
  <sheetData>
    <row r="1" spans="1:13" ht="51" hidden="1" customHeight="1" x14ac:dyDescent="0.2">
      <c r="I1" s="17"/>
      <c r="J1" s="17"/>
      <c r="K1" s="17"/>
      <c r="L1" s="17"/>
    </row>
    <row r="2" spans="1:13" x14ac:dyDescent="0.2">
      <c r="I2" s="12"/>
      <c r="J2" s="17"/>
      <c r="K2" s="17"/>
      <c r="L2" s="17"/>
    </row>
    <row r="3" spans="1:13" ht="65.25" customHeight="1" x14ac:dyDescent="0.2">
      <c r="I3" s="2"/>
      <c r="J3" s="17" t="s">
        <v>14</v>
      </c>
      <c r="K3" s="17"/>
      <c r="L3" s="17"/>
    </row>
    <row r="4" spans="1:13" ht="24.75" customHeight="1" x14ac:dyDescent="0.2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3" ht="11.25" customHeight="1" x14ac:dyDescent="0.2">
      <c r="A5" s="13"/>
      <c r="B5" s="2"/>
      <c r="C5" s="2"/>
      <c r="D5" s="13"/>
      <c r="E5" s="13"/>
      <c r="F5" s="13"/>
      <c r="G5" s="13"/>
      <c r="H5" s="13"/>
      <c r="I5" s="13"/>
      <c r="J5" s="13"/>
      <c r="K5" s="13"/>
      <c r="L5" s="13"/>
    </row>
    <row r="6" spans="1:13" ht="63.75" customHeight="1" x14ac:dyDescent="0.2">
      <c r="A6" s="19" t="s">
        <v>4</v>
      </c>
      <c r="B6" s="16" t="s">
        <v>0</v>
      </c>
      <c r="C6" s="19" t="s">
        <v>20</v>
      </c>
      <c r="D6" s="20" t="s">
        <v>19</v>
      </c>
      <c r="E6" s="21"/>
      <c r="F6" s="21"/>
      <c r="G6" s="22"/>
      <c r="H6" s="26" t="s">
        <v>21</v>
      </c>
      <c r="I6" s="27"/>
      <c r="J6" s="27"/>
      <c r="K6" s="27"/>
      <c r="L6" s="28"/>
    </row>
    <row r="7" spans="1:13" x14ac:dyDescent="0.2">
      <c r="A7" s="19"/>
      <c r="B7" s="16"/>
      <c r="C7" s="19"/>
      <c r="D7" s="23"/>
      <c r="E7" s="24"/>
      <c r="F7" s="24"/>
      <c r="G7" s="25"/>
      <c r="H7" s="29"/>
      <c r="I7" s="30"/>
      <c r="J7" s="30"/>
      <c r="K7" s="30"/>
      <c r="L7" s="31"/>
    </row>
    <row r="8" spans="1:13" ht="47.2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 t="s">
        <v>22</v>
      </c>
      <c r="I8" s="14" t="s">
        <v>23</v>
      </c>
      <c r="J8" s="14" t="s">
        <v>24</v>
      </c>
      <c r="K8" s="14" t="s">
        <v>25</v>
      </c>
      <c r="L8" s="14" t="s">
        <v>26</v>
      </c>
    </row>
    <row r="9" spans="1:13" ht="19.5" customHeight="1" x14ac:dyDescent="0.2">
      <c r="A9" s="15" t="s">
        <v>3</v>
      </c>
      <c r="B9" s="16" t="s">
        <v>12</v>
      </c>
      <c r="C9" s="11" t="s">
        <v>2</v>
      </c>
      <c r="D9" s="3" t="s">
        <v>7</v>
      </c>
      <c r="E9" s="3" t="s">
        <v>7</v>
      </c>
      <c r="F9" s="3" t="s">
        <v>7</v>
      </c>
      <c r="G9" s="3" t="s">
        <v>7</v>
      </c>
      <c r="H9" s="4">
        <f>H11+H12+H13</f>
        <v>9196498</v>
      </c>
      <c r="I9" s="4">
        <f>I11+I12+I13</f>
        <v>12437523</v>
      </c>
      <c r="J9" s="4">
        <f>J14+J19</f>
        <v>12651591</v>
      </c>
      <c r="K9" s="4">
        <f>K14+K19</f>
        <v>13781900</v>
      </c>
      <c r="L9" s="4">
        <f>I9+J9+K9+H9</f>
        <v>48067512</v>
      </c>
      <c r="M9" s="5"/>
    </row>
    <row r="10" spans="1:13" ht="19.5" customHeight="1" x14ac:dyDescent="0.2">
      <c r="A10" s="15"/>
      <c r="B10" s="16"/>
      <c r="C10" s="11" t="s">
        <v>1</v>
      </c>
      <c r="D10" s="3"/>
      <c r="E10" s="6"/>
      <c r="F10" s="6"/>
      <c r="G10" s="6"/>
      <c r="H10" s="4"/>
      <c r="I10" s="4"/>
      <c r="J10" s="4"/>
      <c r="K10" s="4"/>
      <c r="L10" s="4"/>
    </row>
    <row r="11" spans="1:13" ht="19.5" customHeight="1" x14ac:dyDescent="0.2">
      <c r="A11" s="15"/>
      <c r="B11" s="16"/>
      <c r="C11" s="11" t="s">
        <v>17</v>
      </c>
      <c r="D11" s="3" t="s">
        <v>15</v>
      </c>
      <c r="E11" s="6"/>
      <c r="F11" s="6"/>
      <c r="G11" s="6"/>
      <c r="H11" s="4">
        <f>H16</f>
        <v>0</v>
      </c>
      <c r="I11" s="4">
        <f>I16</f>
        <v>200000</v>
      </c>
      <c r="J11" s="4">
        <f t="shared" ref="J11:K11" si="0">J16</f>
        <v>200000</v>
      </c>
      <c r="K11" s="4">
        <f t="shared" si="0"/>
        <v>200000</v>
      </c>
      <c r="L11" s="4">
        <f>I11+J11+K11+H11</f>
        <v>600000</v>
      </c>
    </row>
    <row r="12" spans="1:13" ht="19.5" customHeight="1" x14ac:dyDescent="0.2">
      <c r="A12" s="15"/>
      <c r="B12" s="16"/>
      <c r="C12" s="11" t="s">
        <v>18</v>
      </c>
      <c r="D12" s="3" t="s">
        <v>16</v>
      </c>
      <c r="E12" s="6"/>
      <c r="F12" s="6"/>
      <c r="G12" s="6"/>
      <c r="H12" s="4">
        <f>H17</f>
        <v>809903</v>
      </c>
      <c r="I12" s="4">
        <f>I17</f>
        <v>50000</v>
      </c>
      <c r="J12" s="4">
        <f t="shared" ref="J12:K12" si="1">J17</f>
        <v>50000</v>
      </c>
      <c r="K12" s="4">
        <f t="shared" si="1"/>
        <v>50000</v>
      </c>
      <c r="L12" s="4">
        <f>I12+J12+K12+H12</f>
        <v>959903</v>
      </c>
      <c r="M12" s="5"/>
    </row>
    <row r="13" spans="1:13" ht="19.5" customHeight="1" x14ac:dyDescent="0.2">
      <c r="A13" s="15"/>
      <c r="B13" s="16"/>
      <c r="C13" s="11" t="s">
        <v>8</v>
      </c>
      <c r="D13" s="3">
        <v>806</v>
      </c>
      <c r="E13" s="6" t="s">
        <v>7</v>
      </c>
      <c r="F13" s="6" t="s">
        <v>7</v>
      </c>
      <c r="G13" s="6" t="s">
        <v>7</v>
      </c>
      <c r="H13" s="4">
        <f>H18+H21</f>
        <v>8386595</v>
      </c>
      <c r="I13" s="4">
        <f>I18+I21</f>
        <v>12187523</v>
      </c>
      <c r="J13" s="4">
        <f>J18+J21</f>
        <v>12401591</v>
      </c>
      <c r="K13" s="4">
        <f t="shared" ref="K13" si="2">K18+K21</f>
        <v>13531900</v>
      </c>
      <c r="L13" s="4">
        <f>I13+J13+K13+H13</f>
        <v>46507609</v>
      </c>
    </row>
    <row r="14" spans="1:13" ht="19.5" customHeight="1" x14ac:dyDescent="0.2">
      <c r="A14" s="16" t="s">
        <v>11</v>
      </c>
      <c r="B14" s="16" t="s">
        <v>10</v>
      </c>
      <c r="C14" s="11" t="s">
        <v>5</v>
      </c>
      <c r="D14" s="3" t="s">
        <v>7</v>
      </c>
      <c r="E14" s="3" t="s">
        <v>7</v>
      </c>
      <c r="F14" s="3" t="s">
        <v>7</v>
      </c>
      <c r="G14" s="3" t="s">
        <v>7</v>
      </c>
      <c r="H14" s="4">
        <f>H16+H17+H18</f>
        <v>7020373</v>
      </c>
      <c r="I14" s="4">
        <f>I16+I17+I18</f>
        <v>10814923</v>
      </c>
      <c r="J14" s="4">
        <f>SUM(J16:J18)</f>
        <v>11775191</v>
      </c>
      <c r="K14" s="4">
        <f>SUM(K16:K18)</f>
        <v>12905500</v>
      </c>
      <c r="L14" s="4">
        <f>I14+J14+K14+H14</f>
        <v>42515987</v>
      </c>
    </row>
    <row r="15" spans="1:13" ht="19.5" customHeight="1" x14ac:dyDescent="0.2">
      <c r="A15" s="16"/>
      <c r="B15" s="16"/>
      <c r="C15" s="11" t="s">
        <v>1</v>
      </c>
      <c r="D15" s="3"/>
      <c r="E15" s="3"/>
      <c r="F15" s="7"/>
      <c r="G15" s="7"/>
      <c r="H15" s="4"/>
      <c r="I15" s="4"/>
      <c r="J15" s="4"/>
      <c r="K15" s="4"/>
      <c r="L15" s="4"/>
    </row>
    <row r="16" spans="1:13" ht="19.5" customHeight="1" x14ac:dyDescent="0.2">
      <c r="A16" s="16"/>
      <c r="B16" s="16"/>
      <c r="C16" s="11" t="s">
        <v>17</v>
      </c>
      <c r="D16" s="3" t="s">
        <v>15</v>
      </c>
      <c r="E16" s="3"/>
      <c r="F16" s="7"/>
      <c r="G16" s="7"/>
      <c r="H16" s="4">
        <v>0</v>
      </c>
      <c r="I16" s="4">
        <v>200000</v>
      </c>
      <c r="J16" s="4">
        <v>200000</v>
      </c>
      <c r="K16" s="4">
        <v>200000</v>
      </c>
      <c r="L16" s="4">
        <f>I16+J16+K16+H16</f>
        <v>600000</v>
      </c>
    </row>
    <row r="17" spans="1:12" ht="19.5" customHeight="1" x14ac:dyDescent="0.2">
      <c r="A17" s="16"/>
      <c r="B17" s="16"/>
      <c r="C17" s="11" t="s">
        <v>18</v>
      </c>
      <c r="D17" s="3" t="s">
        <v>16</v>
      </c>
      <c r="E17" s="3"/>
      <c r="F17" s="7"/>
      <c r="G17" s="7"/>
      <c r="H17" s="4">
        <v>809903</v>
      </c>
      <c r="I17" s="4">
        <v>50000</v>
      </c>
      <c r="J17" s="4">
        <v>50000</v>
      </c>
      <c r="K17" s="4">
        <v>50000</v>
      </c>
      <c r="L17" s="4">
        <f>I17+J17+K17+H17</f>
        <v>959903</v>
      </c>
    </row>
    <row r="18" spans="1:12" ht="19.5" customHeight="1" x14ac:dyDescent="0.2">
      <c r="A18" s="16"/>
      <c r="B18" s="16"/>
      <c r="C18" s="11" t="s">
        <v>8</v>
      </c>
      <c r="D18" s="3" t="s">
        <v>6</v>
      </c>
      <c r="E18" s="3" t="s">
        <v>7</v>
      </c>
      <c r="F18" s="3" t="s">
        <v>7</v>
      </c>
      <c r="G18" s="3" t="s">
        <v>7</v>
      </c>
      <c r="H18" s="4">
        <v>6210470</v>
      </c>
      <c r="I18" s="4">
        <v>10564923</v>
      </c>
      <c r="J18" s="4">
        <v>11525191</v>
      </c>
      <c r="K18" s="4">
        <v>12655500</v>
      </c>
      <c r="L18" s="4">
        <f>I18+J18+K18+H18</f>
        <v>40956084</v>
      </c>
    </row>
    <row r="19" spans="1:12" ht="19.5" customHeight="1" x14ac:dyDescent="0.2">
      <c r="A19" s="15" t="s">
        <v>11</v>
      </c>
      <c r="B19" s="15" t="s">
        <v>13</v>
      </c>
      <c r="C19" s="11" t="s">
        <v>5</v>
      </c>
      <c r="D19" s="3" t="s">
        <v>7</v>
      </c>
      <c r="E19" s="3" t="s">
        <v>7</v>
      </c>
      <c r="F19" s="3" t="s">
        <v>7</v>
      </c>
      <c r="G19" s="3" t="s">
        <v>7</v>
      </c>
      <c r="H19" s="4">
        <f>H21</f>
        <v>2176125</v>
      </c>
      <c r="I19" s="4">
        <f>I21</f>
        <v>1622600</v>
      </c>
      <c r="J19" s="4">
        <f t="shared" ref="J19:K19" si="3">J21</f>
        <v>876400</v>
      </c>
      <c r="K19" s="4">
        <f t="shared" si="3"/>
        <v>876400</v>
      </c>
      <c r="L19" s="4">
        <f>I19+J19+K19+H19</f>
        <v>5551525</v>
      </c>
    </row>
    <row r="20" spans="1:12" ht="19.5" customHeight="1" x14ac:dyDescent="0.2">
      <c r="A20" s="15"/>
      <c r="B20" s="15"/>
      <c r="C20" s="11" t="s">
        <v>1</v>
      </c>
      <c r="D20" s="3"/>
      <c r="E20" s="3"/>
      <c r="F20" s="7"/>
      <c r="G20" s="7"/>
      <c r="H20" s="4"/>
      <c r="I20" s="4"/>
      <c r="J20" s="4"/>
      <c r="K20" s="4"/>
      <c r="L20" s="4">
        <f t="shared" ref="L20" si="4">I20+J20+K20</f>
        <v>0</v>
      </c>
    </row>
    <row r="21" spans="1:12" x14ac:dyDescent="0.2">
      <c r="A21" s="15"/>
      <c r="B21" s="15"/>
      <c r="C21" s="11" t="s">
        <v>8</v>
      </c>
      <c r="D21" s="3" t="s">
        <v>6</v>
      </c>
      <c r="E21" s="3" t="s">
        <v>7</v>
      </c>
      <c r="F21" s="3" t="s">
        <v>7</v>
      </c>
      <c r="G21" s="3" t="s">
        <v>7</v>
      </c>
      <c r="H21" s="4">
        <v>2176125</v>
      </c>
      <c r="I21" s="4">
        <v>1622600</v>
      </c>
      <c r="J21" s="4">
        <v>876400</v>
      </c>
      <c r="K21" s="4">
        <v>876400</v>
      </c>
      <c r="L21" s="4">
        <f>I21+J21+K21+H21</f>
        <v>5551525</v>
      </c>
    </row>
    <row r="27" spans="1:12" ht="18.75" customHeight="1" x14ac:dyDescent="0.2"/>
    <row r="28" spans="1:12" ht="23.25" customHeight="1" x14ac:dyDescent="0.2">
      <c r="I28" s="8"/>
    </row>
    <row r="29" spans="1:12" ht="24.75" customHeight="1" x14ac:dyDescent="0.2">
      <c r="I29" s="10"/>
    </row>
    <row r="30" spans="1:12" ht="17.25" customHeight="1" x14ac:dyDescent="0.2"/>
  </sheetData>
  <mergeCells count="15">
    <mergeCell ref="I1:L1"/>
    <mergeCell ref="J2:L2"/>
    <mergeCell ref="J3:L3"/>
    <mergeCell ref="A4:L4"/>
    <mergeCell ref="A6:A7"/>
    <mergeCell ref="B6:B7"/>
    <mergeCell ref="C6:C7"/>
    <mergeCell ref="D6:G7"/>
    <mergeCell ref="H6:L7"/>
    <mergeCell ref="A9:A13"/>
    <mergeCell ref="B9:B13"/>
    <mergeCell ref="A14:A18"/>
    <mergeCell ref="B14:B18"/>
    <mergeCell ref="A19:A21"/>
    <mergeCell ref="B19:B21"/>
  </mergeCells>
  <pageMargins left="0.59055118110236227" right="0.19685039370078741" top="0.70866141732283472" bottom="0.47244094488188981" header="0.31496062992125984" footer="0.23622047244094491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к ГП (2)</vt:lpstr>
      <vt:lpstr>'Приложение № 3 к ГП (2)'!Заголовки_для_печати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2023-10-11T04:11:58Z</cp:lastPrinted>
  <dcterms:created xsi:type="dcterms:W3CDTF">2007-07-17T01:27:34Z</dcterms:created>
  <dcterms:modified xsi:type="dcterms:W3CDTF">2023-11-14T03:17:15Z</dcterms:modified>
</cp:coreProperties>
</file>