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Лист2" sheetId="2" r:id="rId1"/>
    <sheet name="Лист3" sheetId="3" r:id="rId2"/>
  </sheets>
  <definedNames>
    <definedName name="_xlnm.Print_Area" localSheetId="0">Лист2!$A$1:$E$29</definedName>
  </definedNames>
  <calcPr calcId="125725"/>
</workbook>
</file>

<file path=xl/calcChain.xml><?xml version="1.0" encoding="utf-8"?>
<calcChain xmlns="http://schemas.openxmlformats.org/spreadsheetml/2006/main">
  <c r="B28" i="2"/>
  <c r="C28"/>
  <c r="D28"/>
  <c r="C10" l="1"/>
  <c r="D10"/>
  <c r="B10"/>
  <c r="C24" l="1"/>
  <c r="D24"/>
  <c r="B24"/>
  <c r="E27"/>
  <c r="E24" l="1"/>
  <c r="D29"/>
  <c r="B29"/>
  <c r="E28"/>
  <c r="E29" s="1"/>
  <c r="E10" l="1"/>
  <c r="C29"/>
</calcChain>
</file>

<file path=xl/sharedStrings.xml><?xml version="1.0" encoding="utf-8"?>
<sst xmlns="http://schemas.openxmlformats.org/spreadsheetml/2006/main" count="26" uniqueCount="25">
  <si>
    <t>Развитие образования Богучанского района</t>
  </si>
  <si>
    <t>Реформирование и модернизация ЖКХ и повышение энергетической эффективности</t>
  </si>
  <si>
    <t xml:space="preserve">Защита населения и территорий Богучанского района от чрезвычайных ситуаций природного и техногенного характера </t>
  </si>
  <si>
    <t>Развитие культуры</t>
  </si>
  <si>
    <t>Молодежь Приангарья</t>
  </si>
  <si>
    <t>Развитие физической культуры и спорта в Богучанском районе</t>
  </si>
  <si>
    <t>Развитие транспортной системы Богучанского района</t>
  </si>
  <si>
    <t>Обеспечения доступным и комфортным жильем граждан  Богучанского района</t>
  </si>
  <si>
    <t>Управление муниципальными финансами</t>
  </si>
  <si>
    <t>Развитие сельского хозяйства в Богучанском районе</t>
  </si>
  <si>
    <t>всего</t>
  </si>
  <si>
    <t>Расходы районного бюджета</t>
  </si>
  <si>
    <t>условно-утверждаемые расходы</t>
  </si>
  <si>
    <t>Развитие инвестиционной деятельности, малого и среднего предпринимательства на территории Богучанского района</t>
  </si>
  <si>
    <t>Наименование муниципальной программы Богучанского района</t>
  </si>
  <si>
    <t>Объем средств, тыс. руб.</t>
  </si>
  <si>
    <t>2022 год</t>
  </si>
  <si>
    <t xml:space="preserve">Непрограммные расходы </t>
  </si>
  <si>
    <t>Всего по муниципальным программам</t>
  </si>
  <si>
    <t>2023 год</t>
  </si>
  <si>
    <t>Охрана окружающей среды</t>
  </si>
  <si>
    <t>Содействие развитию гражданского общества в Богучанском районе</t>
  </si>
  <si>
    <t>Приложение 1 к Основным направлениям бюджетной  и налоговой политики Богучанского района на 2022 год и плановый период 2023-2024 годов</t>
  </si>
  <si>
    <t>ПЕРЕЧЕНЬ 
 МУНИЦИПАЛЬНЫХ ПРОГРАММ БОГУЧАНСКОГО РАЙОНА 
  с объемом бюджетных ассигнований предусмотренных на их реализацию  проектом решения Богучанского районного Совета депутатов "О районном бюджете на 2022 год и плановый период 2023-2024 годы"</t>
  </si>
  <si>
    <t>2024 год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</si>
</sst>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3" fontId="4" fillId="0" borderId="0" xfId="1" applyFont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9" fillId="3" borderId="1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0" fillId="5" borderId="0" xfId="0" applyFill="1"/>
    <xf numFmtId="43" fontId="0" fillId="0" borderId="0" xfId="1" applyFont="1"/>
    <xf numFmtId="0" fontId="0" fillId="0" borderId="0" xfId="0" applyFill="1"/>
    <xf numFmtId="0" fontId="7" fillId="6" borderId="1" xfId="0" applyFont="1" applyFill="1" applyBorder="1"/>
    <xf numFmtId="164" fontId="0" fillId="0" borderId="0" xfId="0" applyNumberFormat="1"/>
    <xf numFmtId="165" fontId="2" fillId="0" borderId="1" xfId="1" applyNumberFormat="1" applyFont="1" applyFill="1" applyBorder="1"/>
    <xf numFmtId="165" fontId="8" fillId="0" borderId="2" xfId="1" applyNumberFormat="1" applyFont="1" applyBorder="1" applyAlignment="1">
      <alignment horizontal="right" wrapText="1"/>
    </xf>
    <xf numFmtId="165" fontId="8" fillId="0" borderId="1" xfId="1" applyNumberFormat="1" applyFont="1" applyBorder="1" applyAlignment="1">
      <alignment horizontal="right" wrapText="1"/>
    </xf>
    <xf numFmtId="165" fontId="2" fillId="0" borderId="1" xfId="1" applyNumberFormat="1" applyFont="1" applyBorder="1"/>
    <xf numFmtId="165" fontId="8" fillId="0" borderId="1" xfId="1" applyNumberFormat="1" applyFont="1" applyBorder="1"/>
    <xf numFmtId="165" fontId="8" fillId="0" borderId="1" xfId="1" applyNumberFormat="1" applyFont="1" applyFill="1" applyBorder="1"/>
    <xf numFmtId="165" fontId="7" fillId="0" borderId="1" xfId="1" applyNumberFormat="1" applyFont="1" applyFill="1" applyBorder="1"/>
    <xf numFmtId="165" fontId="7" fillId="0" borderId="1" xfId="1" applyNumberFormat="1" applyFont="1" applyBorder="1"/>
    <xf numFmtId="165" fontId="7" fillId="6" borderId="1" xfId="1" applyNumberFormat="1" applyFont="1" applyFill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7"/>
  <sheetViews>
    <sheetView tabSelected="1" workbookViewId="0">
      <selection activeCell="I13" sqref="I13"/>
    </sheetView>
  </sheetViews>
  <sheetFormatPr defaultRowHeight="15"/>
  <cols>
    <col min="1" max="1" width="34.7109375" customWidth="1"/>
    <col min="2" max="2" width="22" customWidth="1"/>
    <col min="3" max="3" width="20.85546875" customWidth="1"/>
    <col min="4" max="4" width="21.5703125" customWidth="1"/>
    <col min="5" max="5" width="20.5703125" customWidth="1"/>
    <col min="6" max="6" width="10.42578125" bestFit="1" customWidth="1"/>
  </cols>
  <sheetData>
    <row r="1" spans="1:9">
      <c r="D1" s="23" t="s">
        <v>22</v>
      </c>
      <c r="E1" s="24"/>
    </row>
    <row r="2" spans="1:9" ht="75.75" customHeight="1">
      <c r="D2" s="24"/>
      <c r="E2" s="24"/>
    </row>
    <row r="3" spans="1:9" hidden="1"/>
    <row r="4" spans="1:9">
      <c r="A4" s="25" t="s">
        <v>23</v>
      </c>
      <c r="B4" s="26"/>
      <c r="C4" s="26"/>
      <c r="D4" s="26"/>
      <c r="E4" s="26"/>
    </row>
    <row r="5" spans="1:9">
      <c r="A5" s="26"/>
      <c r="B5" s="26"/>
      <c r="C5" s="26"/>
      <c r="D5" s="26"/>
      <c r="E5" s="26"/>
    </row>
    <row r="6" spans="1:9">
      <c r="A6" s="26"/>
      <c r="B6" s="26"/>
      <c r="C6" s="26"/>
      <c r="D6" s="26"/>
      <c r="E6" s="26"/>
    </row>
    <row r="7" spans="1:9" ht="45" customHeight="1">
      <c r="A7" s="26"/>
      <c r="B7" s="26"/>
      <c r="C7" s="26"/>
      <c r="D7" s="26"/>
      <c r="E7" s="26"/>
    </row>
    <row r="8" spans="1:9" ht="15.75">
      <c r="A8" s="27" t="s">
        <v>14</v>
      </c>
      <c r="B8" s="29" t="s">
        <v>15</v>
      </c>
      <c r="C8" s="30"/>
      <c r="D8" s="30"/>
      <c r="E8" s="31"/>
    </row>
    <row r="9" spans="1:9">
      <c r="A9" s="28"/>
      <c r="B9" s="3" t="s">
        <v>16</v>
      </c>
      <c r="C9" s="4" t="s">
        <v>19</v>
      </c>
      <c r="D9" s="4" t="s">
        <v>24</v>
      </c>
      <c r="E9" s="4" t="s">
        <v>10</v>
      </c>
    </row>
    <row r="10" spans="1:9" ht="31.5">
      <c r="A10" s="6" t="s">
        <v>18</v>
      </c>
      <c r="B10" s="20">
        <f>B11+B12+B13+B14+B15+B16+B17+B18+B19+B20+B21+B22+B23</f>
        <v>2295415.2171399998</v>
      </c>
      <c r="C10" s="20">
        <f t="shared" ref="C10:E10" si="0">C11+C12+C13+C14+C15+C16+C17+C18+C19+C20+C21+C22+C23</f>
        <v>2205172.66714</v>
      </c>
      <c r="D10" s="20">
        <f t="shared" si="0"/>
        <v>2176159.8671399998</v>
      </c>
      <c r="E10" s="20">
        <f t="shared" si="0"/>
        <v>6676747.7514200006</v>
      </c>
    </row>
    <row r="11" spans="1:9" ht="31.5">
      <c r="A11" s="1" t="s">
        <v>0</v>
      </c>
      <c r="B11" s="14">
        <v>1412772.2</v>
      </c>
      <c r="C11" s="15">
        <v>1415256.6</v>
      </c>
      <c r="D11" s="16">
        <v>1379010.2</v>
      </c>
      <c r="E11" s="17">
        <v>4207039</v>
      </c>
      <c r="F11" s="13"/>
      <c r="G11" s="13"/>
      <c r="H11" s="13"/>
      <c r="I11" s="13"/>
    </row>
    <row r="12" spans="1:9" ht="15.75">
      <c r="A12" s="7" t="s">
        <v>20</v>
      </c>
      <c r="B12" s="14">
        <v>2897.77</v>
      </c>
      <c r="C12" s="17">
        <v>786</v>
      </c>
      <c r="D12" s="17">
        <v>786</v>
      </c>
      <c r="E12" s="17">
        <v>4469.7700000000004</v>
      </c>
      <c r="F12" s="13"/>
      <c r="G12" s="13"/>
      <c r="H12" s="13"/>
      <c r="I12" s="13"/>
    </row>
    <row r="13" spans="1:9" ht="47.25">
      <c r="A13" s="1" t="s">
        <v>1</v>
      </c>
      <c r="B13" s="14">
        <v>263092.29399999999</v>
      </c>
      <c r="C13" s="15">
        <v>252292.29399999999</v>
      </c>
      <c r="D13" s="16">
        <v>252292.29399999999</v>
      </c>
      <c r="E13" s="17">
        <v>767676.88199999998</v>
      </c>
      <c r="F13" s="13"/>
      <c r="G13" s="13"/>
      <c r="H13" s="13"/>
      <c r="I13" s="13"/>
    </row>
    <row r="14" spans="1:9" ht="78.75">
      <c r="A14" s="1" t="s">
        <v>2</v>
      </c>
      <c r="B14" s="14">
        <v>33539.625140000004</v>
      </c>
      <c r="C14" s="16">
        <v>33659.625140000004</v>
      </c>
      <c r="D14" s="16">
        <v>33659.625140000004</v>
      </c>
      <c r="E14" s="17">
        <v>100858.87542</v>
      </c>
      <c r="F14" s="13"/>
      <c r="G14" s="13"/>
      <c r="H14" s="13"/>
      <c r="I14" s="13"/>
    </row>
    <row r="15" spans="1:9" ht="15.75">
      <c r="A15" s="1" t="s">
        <v>3</v>
      </c>
      <c r="B15" s="14">
        <v>272034.92099999997</v>
      </c>
      <c r="C15" s="18">
        <v>272034.92099999997</v>
      </c>
      <c r="D15" s="18">
        <v>272034.92099999997</v>
      </c>
      <c r="E15" s="17">
        <v>816104.76300000004</v>
      </c>
      <c r="F15" s="13"/>
      <c r="G15" s="13"/>
      <c r="H15" s="13"/>
      <c r="I15" s="13"/>
    </row>
    <row r="16" spans="1:9" ht="15.75">
      <c r="A16" s="1" t="s">
        <v>4</v>
      </c>
      <c r="B16" s="14">
        <v>14245.333000000001</v>
      </c>
      <c r="C16" s="18">
        <v>13677.852999999999</v>
      </c>
      <c r="D16" s="18">
        <v>13677.852999999999</v>
      </c>
      <c r="E16" s="17">
        <v>41601.038999999997</v>
      </c>
      <c r="F16" s="13"/>
      <c r="G16" s="13"/>
      <c r="H16" s="13"/>
      <c r="I16" s="13"/>
    </row>
    <row r="17" spans="1:20" ht="31.5">
      <c r="A17" s="1" t="s">
        <v>5</v>
      </c>
      <c r="B17" s="14">
        <v>20257.946</v>
      </c>
      <c r="C17" s="18">
        <v>18457.946</v>
      </c>
      <c r="D17" s="18">
        <v>18457.946</v>
      </c>
      <c r="E17" s="17">
        <v>57173.838000000003</v>
      </c>
      <c r="F17" s="13"/>
      <c r="G17" s="13"/>
      <c r="H17" s="13"/>
      <c r="I17" s="13"/>
    </row>
    <row r="18" spans="1:20" ht="63">
      <c r="A18" s="1" t="s">
        <v>13</v>
      </c>
      <c r="B18" s="14">
        <v>2590</v>
      </c>
      <c r="C18" s="18">
        <v>2590</v>
      </c>
      <c r="D18" s="18">
        <v>2590</v>
      </c>
      <c r="E18" s="17">
        <v>7770</v>
      </c>
      <c r="F18" s="13"/>
      <c r="G18" s="13"/>
      <c r="H18" s="13"/>
      <c r="I18" s="13"/>
    </row>
    <row r="19" spans="1:20" ht="31.5">
      <c r="A19" s="1" t="s">
        <v>6</v>
      </c>
      <c r="B19" s="14">
        <v>111232.25</v>
      </c>
      <c r="C19" s="19">
        <v>86129.55</v>
      </c>
      <c r="D19" s="19">
        <v>99131.65</v>
      </c>
      <c r="E19" s="17">
        <v>296493.45</v>
      </c>
      <c r="F19" s="13"/>
      <c r="G19" s="13"/>
      <c r="H19" s="13"/>
      <c r="I19" s="13"/>
    </row>
    <row r="20" spans="1:20" ht="47.25">
      <c r="A20" s="1" t="s">
        <v>7</v>
      </c>
      <c r="B20" s="14">
        <v>960</v>
      </c>
      <c r="C20" s="19">
        <v>960</v>
      </c>
      <c r="D20" s="19">
        <v>960</v>
      </c>
      <c r="E20" s="17">
        <v>2880</v>
      </c>
      <c r="F20" s="13"/>
      <c r="G20" s="13"/>
      <c r="H20" s="13"/>
      <c r="I20" s="13"/>
    </row>
    <row r="21" spans="1:20" ht="31.5">
      <c r="A21" s="1" t="s">
        <v>8</v>
      </c>
      <c r="B21" s="14">
        <v>159697.67800000001</v>
      </c>
      <c r="C21" s="19">
        <v>107232.678</v>
      </c>
      <c r="D21" s="19">
        <v>101464.178</v>
      </c>
      <c r="E21" s="17">
        <v>368394.53399999999</v>
      </c>
      <c r="F21" s="13"/>
      <c r="G21" s="13"/>
      <c r="H21" s="13"/>
      <c r="I21" s="13"/>
    </row>
    <row r="22" spans="1:20" ht="31.5">
      <c r="A22" s="1" t="s">
        <v>9</v>
      </c>
      <c r="B22" s="14">
        <v>1845.2</v>
      </c>
      <c r="C22" s="19">
        <v>1845.2</v>
      </c>
      <c r="D22" s="19">
        <v>1845.2</v>
      </c>
      <c r="E22" s="17">
        <v>5535.6</v>
      </c>
      <c r="F22" s="13"/>
      <c r="G22" s="13"/>
      <c r="H22" s="13"/>
      <c r="I22" s="13"/>
    </row>
    <row r="23" spans="1:20" ht="47.25">
      <c r="A23" s="7" t="s">
        <v>21</v>
      </c>
      <c r="B23" s="14">
        <v>250</v>
      </c>
      <c r="C23" s="19">
        <v>250</v>
      </c>
      <c r="D23" s="19">
        <v>250</v>
      </c>
      <c r="E23" s="17">
        <v>750</v>
      </c>
      <c r="F23" s="13"/>
      <c r="G23" s="13"/>
      <c r="H23" s="13"/>
      <c r="I23" s="13"/>
    </row>
    <row r="24" spans="1:20" ht="15.75">
      <c r="A24" s="5" t="s">
        <v>17</v>
      </c>
      <c r="B24" s="20">
        <f>B25+B26</f>
        <v>167824.98986</v>
      </c>
      <c r="C24" s="20">
        <f>C25+C26</f>
        <v>103616.72486</v>
      </c>
      <c r="D24" s="20">
        <f>D25+D26</f>
        <v>104176.93486000001</v>
      </c>
      <c r="E24" s="20">
        <f>E25+E26</f>
        <v>375618.64957999997</v>
      </c>
      <c r="F24" s="13"/>
      <c r="G24" s="13"/>
      <c r="H24" s="13"/>
      <c r="I24" s="13"/>
    </row>
    <row r="25" spans="1:20" ht="15.75">
      <c r="A25" s="1">
        <v>800</v>
      </c>
      <c r="B25" s="14">
        <v>85478.804860000004</v>
      </c>
      <c r="C25" s="19">
        <v>85628.046860000002</v>
      </c>
      <c r="D25" s="19">
        <v>86196.156860000003</v>
      </c>
      <c r="E25" s="17">
        <v>257303.00857999999</v>
      </c>
      <c r="F25" s="13"/>
      <c r="G25" s="13"/>
      <c r="H25" s="13"/>
      <c r="I25" s="13"/>
    </row>
    <row r="26" spans="1:20" ht="15.75">
      <c r="A26" s="1">
        <v>900</v>
      </c>
      <c r="B26" s="14">
        <v>82346.184999999998</v>
      </c>
      <c r="C26" s="19">
        <v>17988.678</v>
      </c>
      <c r="D26" s="19">
        <v>17980.777999999998</v>
      </c>
      <c r="E26" s="17">
        <v>118315.641</v>
      </c>
      <c r="F26" s="13"/>
      <c r="G26" s="13"/>
      <c r="H26" s="13"/>
      <c r="I26" s="13"/>
    </row>
    <row r="27" spans="1:20" ht="31.5">
      <c r="A27" s="5" t="s">
        <v>12</v>
      </c>
      <c r="B27" s="20"/>
      <c r="C27" s="20">
        <v>30000</v>
      </c>
      <c r="D27" s="20">
        <v>63000</v>
      </c>
      <c r="E27" s="21">
        <f t="shared" ref="E27" si="1">B27+C27+D27</f>
        <v>93000</v>
      </c>
    </row>
    <row r="28" spans="1:20" s="8" customFormat="1">
      <c r="A28" s="12" t="s">
        <v>18</v>
      </c>
      <c r="B28" s="22">
        <f>B11+B12+B13+B14+B15+B16+B17+B18+B19+B20+B21+B22+B23</f>
        <v>2295415.2171399998</v>
      </c>
      <c r="C28" s="22">
        <f t="shared" ref="C28:E28" si="2">C11+C12+C13+C14+C15+C16+C17+C18+C19+C20+C21+C22+C23</f>
        <v>2205172.66714</v>
      </c>
      <c r="D28" s="22">
        <f t="shared" si="2"/>
        <v>2176159.8671399998</v>
      </c>
      <c r="E28" s="22">
        <f t="shared" si="2"/>
        <v>6676747.7514200006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s="9" customFormat="1">
      <c r="A29" s="12" t="s">
        <v>11</v>
      </c>
      <c r="B29" s="22">
        <f>B28+B25+B26</f>
        <v>2463240.2069999999</v>
      </c>
      <c r="C29" s="22">
        <f>C28+C25+C26+C27</f>
        <v>2338789.392</v>
      </c>
      <c r="D29" s="22">
        <f>D28+D25+D26+D27</f>
        <v>2343336.8019999997</v>
      </c>
      <c r="E29" s="22">
        <f>E28+E25+E26+E27</f>
        <v>7145366.4010000005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ht="6.75" customHeight="1">
      <c r="B30" s="10"/>
      <c r="C30" s="10"/>
      <c r="D30" s="10"/>
      <c r="E30" s="10"/>
    </row>
    <row r="31" spans="1:20" ht="6.75" customHeight="1">
      <c r="B31" s="10"/>
      <c r="C31" s="10"/>
      <c r="D31" s="10"/>
      <c r="E31" s="10"/>
    </row>
    <row r="32" spans="1:20" ht="20.25" customHeight="1">
      <c r="B32" s="2"/>
      <c r="C32" s="2"/>
      <c r="D32" s="2"/>
      <c r="E32" s="10"/>
    </row>
    <row r="33" spans="2:5" ht="13.5" customHeight="1">
      <c r="B33" s="10"/>
      <c r="C33" s="10"/>
      <c r="D33" s="10"/>
      <c r="E33" s="10"/>
    </row>
    <row r="34" spans="2:5">
      <c r="B34" s="10"/>
      <c r="C34" s="10"/>
      <c r="D34" s="10"/>
      <c r="E34" s="10"/>
    </row>
    <row r="35" spans="2:5">
      <c r="B35" s="10"/>
      <c r="C35" s="10"/>
      <c r="D35" s="10"/>
      <c r="E35" s="10"/>
    </row>
    <row r="36" spans="2:5">
      <c r="B36" s="10"/>
      <c r="C36" s="10"/>
      <c r="D36" s="10"/>
      <c r="E36" s="10"/>
    </row>
    <row r="37" spans="2:5" ht="2.25" customHeight="1">
      <c r="B37" s="10"/>
      <c r="C37" s="10"/>
      <c r="D37" s="10"/>
      <c r="E37" s="10"/>
    </row>
  </sheetData>
  <mergeCells count="4">
    <mergeCell ref="D1:E2"/>
    <mergeCell ref="A4:E7"/>
    <mergeCell ref="A8:A9"/>
    <mergeCell ref="B8:E8"/>
  </mergeCells>
  <pageMargins left="0.11811023622047245" right="0.11811023622047245" top="0.35433070866141736" bottom="0.15748031496062992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Userrfu</cp:lastModifiedBy>
  <cp:lastPrinted>2021-11-13T09:08:59Z</cp:lastPrinted>
  <dcterms:created xsi:type="dcterms:W3CDTF">2014-11-12T04:19:10Z</dcterms:created>
  <dcterms:modified xsi:type="dcterms:W3CDTF">2021-11-13T09:09:34Z</dcterms:modified>
</cp:coreProperties>
</file>