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11105022" sheetId="11" r:id="rId1"/>
  </sheets>
  <definedNames>
    <definedName name="_xlnm.Print_Area" localSheetId="0">'11105022'!$A$1:$J$13</definedName>
  </definedNames>
  <calcPr calcId="125725"/>
</workbook>
</file>

<file path=xl/calcChain.xml><?xml version="1.0" encoding="utf-8"?>
<calcChain xmlns="http://schemas.openxmlformats.org/spreadsheetml/2006/main">
  <c r="H10" i="11"/>
  <c r="I10" s="1"/>
  <c r="J10" s="1"/>
</calcChain>
</file>

<file path=xl/sharedStrings.xml><?xml version="1.0" encoding="utf-8"?>
<sst xmlns="http://schemas.openxmlformats.org/spreadsheetml/2006/main" count="26" uniqueCount="24">
  <si>
    <t>2</t>
  </si>
  <si>
    <t>3</t>
  </si>
  <si>
    <t>4</t>
  </si>
  <si>
    <t>1</t>
  </si>
  <si>
    <t>Уровень собираемости, %</t>
  </si>
  <si>
    <t>к Пояснительной записке</t>
  </si>
  <si>
    <t>Темп роста начислений (с учетом заключения новых договоров аренды), %</t>
  </si>
  <si>
    <t>5</t>
  </si>
  <si>
    <t>6</t>
  </si>
  <si>
    <t>9</t>
  </si>
  <si>
    <t>7</t>
  </si>
  <si>
    <t>10</t>
  </si>
  <si>
    <t>8=3*4*5*6+7</t>
  </si>
  <si>
    <t xml:space="preserve">Ежегодное изменение размера арендной платы, 
% </t>
  </si>
  <si>
    <t>Погашение задолженности прошлых лет, 
 рублей</t>
  </si>
  <si>
    <t>Прогноз поступления арендной платы, 
 рублей</t>
  </si>
  <si>
    <t>2022 год</t>
  </si>
  <si>
    <t>2023 год</t>
  </si>
  <si>
    <t>Расчет доходов, получаемых в виде арендной платы за земли, расположенные в границах сельских поселений и межселенных территорий
 на 2022 - 2024 годы</t>
  </si>
  <si>
    <t xml:space="preserve">Количество договоров аренды по состоянию на 01.10.2021, шт.
</t>
  </si>
  <si>
    <t>Поступление арендной платы в 2021 году (оценка),
рублей</t>
  </si>
  <si>
    <t>Прогнозируемые годовые начисления арендной платы в 2022 году ,
тыс. рублей</t>
  </si>
  <si>
    <t>2024 год</t>
  </si>
  <si>
    <t>Приложение 17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</si>
</sst>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49" fontId="3" fillId="0" borderId="0" xfId="0" applyNumberFormat="1" applyFont="1" applyAlignment="1">
      <alignment wrapText="1"/>
    </xf>
    <xf numFmtId="0" fontId="3" fillId="0" borderId="0" xfId="0" applyFont="1" applyAlignment="1"/>
    <xf numFmtId="0" fontId="1" fillId="0" borderId="0" xfId="0" applyFont="1" applyAlignment="1"/>
    <xf numFmtId="0" fontId="6" fillId="0" borderId="0" xfId="0" applyFont="1"/>
    <xf numFmtId="49" fontId="4" fillId="0" borderId="0" xfId="0" applyNumberFormat="1" applyFont="1" applyAlignment="1">
      <alignment wrapText="1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164" fontId="1" fillId="0" borderId="0" xfId="0" applyNumberFormat="1" applyFont="1" applyBorder="1"/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justify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tabSelected="1" zoomScaleNormal="100" zoomScaleSheetLayoutView="90" workbookViewId="0">
      <selection activeCell="H2" sqref="H2:J2"/>
    </sheetView>
  </sheetViews>
  <sheetFormatPr defaultRowHeight="15.75"/>
  <cols>
    <col min="1" max="1" width="19.5703125" style="1" customWidth="1"/>
    <col min="2" max="2" width="19.28515625" style="1" customWidth="1"/>
    <col min="3" max="3" width="16.28515625" style="1" customWidth="1"/>
    <col min="4" max="4" width="16.85546875" style="1" customWidth="1"/>
    <col min="5" max="5" width="16.140625" style="1" customWidth="1"/>
    <col min="6" max="7" width="15.5703125" style="1" customWidth="1"/>
    <col min="8" max="8" width="17" style="1" customWidth="1"/>
    <col min="9" max="9" width="19.7109375" style="1" customWidth="1"/>
    <col min="10" max="10" width="16.28515625" style="1" customWidth="1"/>
    <col min="11" max="11" width="14.7109375" style="1" customWidth="1"/>
    <col min="12" max="12" width="25.42578125" style="1" customWidth="1"/>
    <col min="13" max="13" width="15.7109375" style="1" customWidth="1"/>
    <col min="14" max="15" width="15" style="1" customWidth="1"/>
    <col min="16" max="16" width="19.7109375" style="1" customWidth="1"/>
    <col min="17" max="17" width="17.140625" style="1" customWidth="1"/>
    <col min="18" max="18" width="18.85546875" style="1" customWidth="1"/>
    <col min="19" max="16384" width="9.140625" style="1"/>
  </cols>
  <sheetData>
    <row r="1" spans="1:18" s="2" customFormat="1" ht="18.75">
      <c r="A1" s="1"/>
      <c r="B1" s="1"/>
      <c r="C1" s="1"/>
      <c r="D1" s="1"/>
      <c r="E1" s="1"/>
      <c r="F1" s="1"/>
      <c r="G1" s="1"/>
      <c r="H1" s="23" t="s">
        <v>23</v>
      </c>
      <c r="I1" s="23"/>
      <c r="J1" s="23"/>
      <c r="K1" s="1"/>
      <c r="L1" s="5"/>
      <c r="M1" s="5"/>
      <c r="N1" s="8"/>
      <c r="O1" s="8"/>
      <c r="P1" s="8"/>
      <c r="Q1" s="4"/>
      <c r="R1" s="4"/>
    </row>
    <row r="2" spans="1:18" s="2" customFormat="1" ht="18.75">
      <c r="A2" s="1"/>
      <c r="B2" s="1"/>
      <c r="C2" s="1"/>
      <c r="D2" s="1"/>
      <c r="E2" s="1"/>
      <c r="F2" s="1"/>
      <c r="G2" s="1"/>
      <c r="H2" s="24" t="s">
        <v>5</v>
      </c>
      <c r="I2" s="24"/>
      <c r="J2" s="24"/>
      <c r="K2" s="1"/>
      <c r="L2" s="1"/>
      <c r="M2" s="1"/>
      <c r="N2" s="5"/>
      <c r="O2" s="5"/>
      <c r="P2" s="5"/>
    </row>
    <row r="3" spans="1:18" s="2" customFormat="1" ht="57.75" customHeight="1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7"/>
      <c r="L3" s="7"/>
      <c r="M3" s="7"/>
      <c r="N3" s="7"/>
      <c r="O3" s="7"/>
      <c r="P3" s="7"/>
      <c r="Q3" s="3"/>
      <c r="R3" s="3"/>
    </row>
    <row r="6" spans="1:18" ht="15.75" customHeight="1">
      <c r="A6" s="20" t="s">
        <v>19</v>
      </c>
      <c r="B6" s="20" t="s">
        <v>20</v>
      </c>
      <c r="C6" s="17" t="s">
        <v>16</v>
      </c>
      <c r="D6" s="18"/>
      <c r="E6" s="18"/>
      <c r="F6" s="18"/>
      <c r="G6" s="18"/>
      <c r="H6" s="19"/>
      <c r="I6" s="9" t="s">
        <v>17</v>
      </c>
      <c r="J6" s="9" t="s">
        <v>22</v>
      </c>
    </row>
    <row r="7" spans="1:18" ht="66" customHeight="1">
      <c r="A7" s="20"/>
      <c r="B7" s="20"/>
      <c r="C7" s="20" t="s">
        <v>21</v>
      </c>
      <c r="D7" s="20" t="s">
        <v>13</v>
      </c>
      <c r="E7" s="20" t="s">
        <v>6</v>
      </c>
      <c r="F7" s="20" t="s">
        <v>4</v>
      </c>
      <c r="G7" s="20" t="s">
        <v>14</v>
      </c>
      <c r="H7" s="20" t="s">
        <v>15</v>
      </c>
      <c r="I7" s="20" t="s">
        <v>15</v>
      </c>
      <c r="J7" s="20" t="s">
        <v>15</v>
      </c>
    </row>
    <row r="8" spans="1:18" ht="93.75" customHeight="1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8" s="6" customFormat="1" ht="17.25" customHeight="1">
      <c r="A9" s="14" t="s">
        <v>3</v>
      </c>
      <c r="B9" s="14" t="s">
        <v>0</v>
      </c>
      <c r="C9" s="14" t="s">
        <v>1</v>
      </c>
      <c r="D9" s="14" t="s">
        <v>2</v>
      </c>
      <c r="E9" s="14" t="s">
        <v>7</v>
      </c>
      <c r="F9" s="14" t="s">
        <v>8</v>
      </c>
      <c r="G9" s="14" t="s">
        <v>10</v>
      </c>
      <c r="H9" s="14" t="s">
        <v>12</v>
      </c>
      <c r="I9" s="14" t="s">
        <v>9</v>
      </c>
      <c r="J9" s="14" t="s">
        <v>11</v>
      </c>
    </row>
    <row r="10" spans="1:18" ht="72" customHeight="1">
      <c r="A10" s="15">
        <v>1931</v>
      </c>
      <c r="B10" s="15">
        <v>31500000</v>
      </c>
      <c r="C10" s="15">
        <v>42726992</v>
      </c>
      <c r="D10" s="15">
        <v>104</v>
      </c>
      <c r="E10" s="15">
        <v>100</v>
      </c>
      <c r="F10" s="15">
        <v>70</v>
      </c>
      <c r="G10" s="15">
        <v>6530000</v>
      </c>
      <c r="H10" s="15">
        <f>MROUND(C10*D10*E10*F10/100/100/100+G10,10000)</f>
        <v>37640000</v>
      </c>
      <c r="I10" s="15">
        <f>MROUND(H10*104/100,10000)+2250000</f>
        <v>41400000</v>
      </c>
      <c r="J10" s="15">
        <f>MROUND(I10*104/100,10000)+2475000</f>
        <v>45535000</v>
      </c>
    </row>
    <row r="11" spans="1:18" s="12" customFormat="1" ht="24.7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8" ht="36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8" s="12" customFormat="1">
      <c r="H13" s="11"/>
      <c r="I13" s="11"/>
      <c r="J13" s="11"/>
    </row>
    <row r="14" spans="1:18" s="12" customFormat="1">
      <c r="H14" s="13"/>
      <c r="I14" s="13"/>
      <c r="J14" s="13"/>
    </row>
    <row r="15" spans="1:18">
      <c r="H15" s="10"/>
      <c r="I15" s="10"/>
      <c r="J15" s="10"/>
    </row>
  </sheetData>
  <mergeCells count="16">
    <mergeCell ref="A3:J3"/>
    <mergeCell ref="H1:J1"/>
    <mergeCell ref="H2:J2"/>
    <mergeCell ref="I7:I8"/>
    <mergeCell ref="D7:D8"/>
    <mergeCell ref="B6:B8"/>
    <mergeCell ref="F7:F8"/>
    <mergeCell ref="E7:E8"/>
    <mergeCell ref="H7:H8"/>
    <mergeCell ref="G7:G8"/>
    <mergeCell ref="A12:J12"/>
    <mergeCell ref="C6:H6"/>
    <mergeCell ref="C7:C8"/>
    <mergeCell ref="A11:J11"/>
    <mergeCell ref="A6:A8"/>
    <mergeCell ref="J7:J8"/>
  </mergeCells>
  <phoneticPr fontId="5" type="noConversion"/>
  <pageMargins left="0.78740157480314965" right="0.39370078740157483" top="0.78740157480314965" bottom="0.78740157480314965" header="0.51181102362204722" footer="0.51181102362204722"/>
  <pageSetup paperSize="9" scale="79" firstPageNumber="1635" orientation="landscape" useFirstPageNumber="1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11105022</vt:lpstr>
      <vt:lpstr>'11105022'!Область_печати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Userrfu</cp:lastModifiedBy>
  <cp:lastPrinted>2017-11-11T08:21:42Z</cp:lastPrinted>
  <dcterms:created xsi:type="dcterms:W3CDTF">1996-10-08T23:32:33Z</dcterms:created>
  <dcterms:modified xsi:type="dcterms:W3CDTF">2021-11-09T05:26:07Z</dcterms:modified>
</cp:coreProperties>
</file>