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8" i="1"/>
  <c r="B18"/>
  <c r="B17"/>
  <c r="C17" l="1"/>
  <c r="C19" s="1"/>
  <c r="B19" l="1"/>
</calcChain>
</file>

<file path=xl/sharedStrings.xml><?xml version="1.0" encoding="utf-8"?>
<sst xmlns="http://schemas.openxmlformats.org/spreadsheetml/2006/main" count="15" uniqueCount="15">
  <si>
    <t>к пояснительной записке</t>
  </si>
  <si>
    <t>Показатели</t>
  </si>
  <si>
    <t>Начислено по информации ФНС в соответствии с приказом №65н, руб</t>
  </si>
  <si>
    <t>Поступило по информации ФНС в соответствии с приказом №65н, руб</t>
  </si>
  <si>
    <t>Недоимка, руб</t>
  </si>
  <si>
    <t>Уровень собираемости, %</t>
  </si>
  <si>
    <t>Земельный налог с организаций, обладающих земельным участком, расположенным в границах межселенных территорий</t>
  </si>
  <si>
    <t xml:space="preserve">Земельный налог с физических лиц, обладающих земельным участком, расположенным в границах межселенных территорий </t>
  </si>
  <si>
    <t>сумма налога на 2023 год  с учетом сводного индекса потребительских цен, руб</t>
  </si>
  <si>
    <t xml:space="preserve">Начислено по отчету 5-МН за 2020 год, руб </t>
  </si>
  <si>
    <t>Поступило за 2020 год, руб</t>
  </si>
  <si>
    <t xml:space="preserve">Сумма налога на 2022 год, руб </t>
  </si>
  <si>
    <t>сумма налога на 2024 год  с учетом сводного индекса потребительских цен, руб</t>
  </si>
  <si>
    <t>Расчет суммы земельного налога в районный бюджет на 2022-2024 годы</t>
  </si>
  <si>
    <t>Приложение 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</si>
</sst>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C21" sqref="C21"/>
    </sheetView>
  </sheetViews>
  <sheetFormatPr defaultRowHeight="15"/>
  <cols>
    <col min="1" max="1" width="45.85546875" customWidth="1"/>
    <col min="2" max="2" width="34.42578125" customWidth="1"/>
    <col min="3" max="3" width="35.28515625" customWidth="1"/>
    <col min="7" max="7" width="9.140625" customWidth="1"/>
  </cols>
  <sheetData>
    <row r="1" spans="1:3" ht="12.75" customHeight="1">
      <c r="A1" s="2" t="s">
        <v>13</v>
      </c>
      <c r="B1" s="2"/>
      <c r="C1" t="s">
        <v>14</v>
      </c>
    </row>
    <row r="2" spans="1:3" ht="12.75" customHeight="1">
      <c r="A2" s="2"/>
      <c r="B2" s="2"/>
      <c r="C2" t="s">
        <v>0</v>
      </c>
    </row>
    <row r="3" spans="1:3" ht="12.75" customHeight="1">
      <c r="A3" s="2"/>
      <c r="B3" s="2"/>
    </row>
    <row r="4" spans="1:3" ht="12.75" customHeight="1">
      <c r="A4" s="2"/>
      <c r="B4" s="2"/>
    </row>
    <row r="5" spans="1:3" ht="12.75" customHeight="1">
      <c r="A5" s="2"/>
      <c r="B5" s="2"/>
    </row>
    <row r="6" spans="1:3" ht="12.75" customHeight="1">
      <c r="A6" s="2"/>
      <c r="B6" s="2"/>
    </row>
    <row r="7" spans="1:3">
      <c r="B7" s="1"/>
    </row>
    <row r="8" spans="1:3">
      <c r="A8" s="12" t="s">
        <v>1</v>
      </c>
      <c r="B8" s="13" t="s">
        <v>6</v>
      </c>
      <c r="C8" s="14" t="s">
        <v>7</v>
      </c>
    </row>
    <row r="9" spans="1:3" ht="63.75" customHeight="1">
      <c r="A9" s="15"/>
      <c r="B9" s="16"/>
      <c r="C9" s="14"/>
    </row>
    <row r="10" spans="1:3">
      <c r="A10" s="3">
        <v>1</v>
      </c>
      <c r="B10" s="4">
        <v>2</v>
      </c>
      <c r="C10" s="5">
        <v>3</v>
      </c>
    </row>
    <row r="11" spans="1:3" ht="42.75" hidden="1" customHeight="1">
      <c r="A11" s="6" t="s">
        <v>2</v>
      </c>
      <c r="B11" s="7">
        <v>792641</v>
      </c>
      <c r="C11" s="5">
        <v>358775</v>
      </c>
    </row>
    <row r="12" spans="1:3" ht="25.5" hidden="1">
      <c r="A12" s="8" t="s">
        <v>3</v>
      </c>
      <c r="B12" s="9">
        <v>565838</v>
      </c>
      <c r="C12" s="5">
        <v>333699</v>
      </c>
    </row>
    <row r="13" spans="1:3">
      <c r="A13" s="17" t="s">
        <v>9</v>
      </c>
      <c r="B13" s="9">
        <v>1776000</v>
      </c>
      <c r="C13" s="5">
        <v>10000</v>
      </c>
    </row>
    <row r="14" spans="1:3">
      <c r="A14" s="17" t="s">
        <v>10</v>
      </c>
      <c r="B14" s="9">
        <v>382174</v>
      </c>
      <c r="C14" s="5">
        <v>36706</v>
      </c>
    </row>
    <row r="15" spans="1:3">
      <c r="A15" s="17" t="s">
        <v>4</v>
      </c>
      <c r="B15" s="9">
        <v>13737</v>
      </c>
      <c r="C15" s="5">
        <v>3003</v>
      </c>
    </row>
    <row r="16" spans="1:3">
      <c r="A16" s="17" t="s">
        <v>5</v>
      </c>
      <c r="B16" s="10">
        <v>99</v>
      </c>
      <c r="C16" s="11">
        <v>95</v>
      </c>
    </row>
    <row r="17" spans="1:3">
      <c r="A17" s="17" t="s">
        <v>11</v>
      </c>
      <c r="B17" s="9">
        <f>MROUND(B13*B16/100+B15*0.05,100)</f>
        <v>1758900</v>
      </c>
      <c r="C17" s="5">
        <f>MROUND(C13*C16/100+C15*15/100,100)</f>
        <v>10000</v>
      </c>
    </row>
    <row r="18" spans="1:3" ht="30">
      <c r="A18" s="17" t="s">
        <v>8</v>
      </c>
      <c r="B18" s="11">
        <f>MROUND(B17*104/100,100)</f>
        <v>1829300</v>
      </c>
      <c r="C18" s="11">
        <f>MROUND(C17*104/100,100)</f>
        <v>10400</v>
      </c>
    </row>
    <row r="19" spans="1:3" ht="30">
      <c r="A19" s="17" t="s">
        <v>12</v>
      </c>
      <c r="B19" s="11">
        <f>MROUND(B18*104/100,100)</f>
        <v>1902500</v>
      </c>
      <c r="C19" s="11">
        <f>MROUND(C18*104/100,100)-100</f>
        <v>10700</v>
      </c>
    </row>
  </sheetData>
  <mergeCells count="4">
    <mergeCell ref="A1:B6"/>
    <mergeCell ref="A8:A9"/>
    <mergeCell ref="B8:B9"/>
    <mergeCell ref="C8:C9"/>
  </mergeCells>
  <pageMargins left="0.99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2021-11-13T07:42:15Z</cp:lastPrinted>
  <dcterms:created xsi:type="dcterms:W3CDTF">2017-11-10T05:34:01Z</dcterms:created>
  <dcterms:modified xsi:type="dcterms:W3CDTF">2021-11-13T07:45:32Z</dcterms:modified>
</cp:coreProperties>
</file>