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D8251541-525C-49A1-B96F-82CB88868D3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_FilterDatabase" localSheetId="0" hidden="1">Лист1!$A$15:$L$49</definedName>
    <definedName name="_xlnm.Print_Titles" localSheetId="0">Лист1!$6:$8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K29" i="1"/>
  <c r="K30" i="1"/>
  <c r="K31" i="1"/>
  <c r="K32" i="1"/>
  <c r="H47" i="1"/>
  <c r="H49" i="1" s="1"/>
  <c r="I47" i="1"/>
  <c r="I49" i="1" s="1"/>
  <c r="J47" i="1"/>
  <c r="J49" i="1" s="1"/>
  <c r="K20" i="1"/>
  <c r="K43" i="1"/>
  <c r="G47" i="1"/>
  <c r="G49" i="1" s="1"/>
  <c r="K34" i="1"/>
  <c r="K19" i="1"/>
  <c r="K21" i="1"/>
  <c r="K22" i="1"/>
  <c r="K23" i="1"/>
  <c r="K24" i="1"/>
  <c r="K25" i="1"/>
  <c r="K33" i="1"/>
  <c r="K36" i="1"/>
  <c r="K37" i="1"/>
  <c r="K38" i="1"/>
  <c r="K39" i="1"/>
  <c r="K40" i="1"/>
  <c r="K41" i="1"/>
  <c r="K42" i="1"/>
  <c r="K44" i="1"/>
  <c r="K45" i="1"/>
  <c r="K46" i="1"/>
  <c r="K27" i="1"/>
  <c r="K18" i="1"/>
  <c r="K17" i="1"/>
  <c r="K16" i="1"/>
  <c r="K47" i="1" l="1"/>
  <c r="K49" i="1" s="1"/>
  <c r="K26" i="1"/>
</calcChain>
</file>

<file path=xl/sharedStrings.xml><?xml version="1.0" encoding="utf-8"?>
<sst xmlns="http://schemas.openxmlformats.org/spreadsheetml/2006/main" count="180" uniqueCount="81">
  <si>
    <t>ГРБС</t>
  </si>
  <si>
    <t>Ожидаемый  результат от реализации подпрограммного мероприятия (в натуральном выражении)</t>
  </si>
  <si>
    <t>РзПр</t>
  </si>
  <si>
    <t>ЦСР</t>
  </si>
  <si>
    <t>Код бюджетной классификации</t>
  </si>
  <si>
    <t>Итого по подпрограмме</t>
  </si>
  <si>
    <t>0702</t>
  </si>
  <si>
    <t>Задача 1. Повышение энергетической эффективности экономики Богучанского района</t>
  </si>
  <si>
    <t>Наименование  программы, подпрограммы</t>
  </si>
  <si>
    <t>Управление образования администрации Богучанского района</t>
  </si>
  <si>
    <t>0340080000</t>
  </si>
  <si>
    <t>МКОУ Кежекская СОШ (здание школы)</t>
  </si>
  <si>
    <t xml:space="preserve"> </t>
  </si>
  <si>
    <t xml:space="preserve">Приложение № 2 к подпрограмме "Энергосбережение и повышение энергетической эффективности на территории Богучанского района" </t>
  </si>
  <si>
    <t>МКОУ "Невонская СОШ" (здание основной школы, здание начальной школы, здание мастерских)</t>
  </si>
  <si>
    <t>МБУ ДО "Невонская детская школа искусств"</t>
  </si>
  <si>
    <t>МКОУ "Хребтовская СОШ" (здание основной школы, здание начальной школы, здание мастерских)</t>
  </si>
  <si>
    <t>0801</t>
  </si>
  <si>
    <t xml:space="preserve">МБУК БМ РДК "Янтарь" СДК п.Хребтовый 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</si>
  <si>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 </t>
  </si>
  <si>
    <t xml:space="preserve">Подпрограмма "Энергосбережение и повышение энергетической эффективности на территории Богучанского района" </t>
  </si>
  <si>
    <t>Цель: Формирование целостной и эффективной системы управления энергосбережением и повышением энергетической эффективности.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</si>
  <si>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</si>
  <si>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</si>
  <si>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В том числе по источникам финансирования                                                                     </t>
  </si>
  <si>
    <t>районный бюджет</t>
  </si>
  <si>
    <t>Мероприятие 1. Установка приборов учета используемой тепловой энергии  на объектах муниципальной собственности</t>
  </si>
  <si>
    <t>Организация  учета тепловой энергии, установка 6 приборов учета тепловой энергии в 2020 году</t>
  </si>
  <si>
    <t>Организация  учета тепловой энергии, установка 2 приборов учета тепловой энергии в 2020 году</t>
  </si>
  <si>
    <t>Организация  учета тепловой энергии, установка 1 прибора учета тепловой энергии в 2020 году</t>
  </si>
  <si>
    <t>МКУ «Управление культуры, физической культуры, спорта и молодежной политики Богучанского района»</t>
  </si>
  <si>
    <t>МКОУ Богучанская СОШ №1 имени Клавдии Ильиничны Безруких  (здание мастерских)</t>
  </si>
  <si>
    <t>МКДОУ д\с "Солнышко" п.Таежный (здание д\сада)</t>
  </si>
  <si>
    <t>МКДОУ д\с "Ёлочка" п.Красногорьевский (здание д\сада)</t>
  </si>
  <si>
    <t>0703</t>
  </si>
  <si>
    <t>Организация  учета тепловой энергии, установка 1 прибора учета тепловой энергии в 2021 году</t>
  </si>
  <si>
    <t>Организация  учета тепловой энергии, установка 3 приборов учета тепловой энергии в 2021 году</t>
  </si>
  <si>
    <t xml:space="preserve">МКОУ  Нижнетерянская СОШ </t>
  </si>
  <si>
    <t>МКОУ Манзенская СОШ</t>
  </si>
  <si>
    <t>Организация  учета тепловой энергии, установка 4 прибора учета тепловой энергии в 2021 году</t>
  </si>
  <si>
    <t>МБУК БМ РДК "Янтарь" СДК п.Артюгино</t>
  </si>
  <si>
    <t>МБУК БМ РДК "Янтарь" СДК п.Беляки</t>
  </si>
  <si>
    <t>МБУК БМ РДК "Янтарь" СДК п.Манзя</t>
  </si>
  <si>
    <t>МБУК БМ РДК "Янтарь" СДК п.Ангарский</t>
  </si>
  <si>
    <t>МУК "Богучанская межпоселенческая Центральная  Районная  Библиотека" с.Богучаны</t>
  </si>
  <si>
    <t>Расходы по годам реализации подпрограммы  (рублей)</t>
  </si>
  <si>
    <t>МКОУ "Говорковская СОШ"</t>
  </si>
  <si>
    <t>Организация  учета тепловой энергии, установка 1 прибора учета тепловой энергии в 2022 году</t>
  </si>
  <si>
    <t>МКОУ "Осиновская СОШ"</t>
  </si>
  <si>
    <t>МКОУ "Шиверская СОШ"</t>
  </si>
  <si>
    <t>МКОУ "Манзенская СОШ" (здание мастерских и здание спортзала)</t>
  </si>
  <si>
    <t>МБУК БМ РДК "Янтарь" СДК п.Чунояр</t>
  </si>
  <si>
    <t>МБУК БМ РДК "Янтарь" СДК п.Октябрьский</t>
  </si>
  <si>
    <t>МБУК "Богучанский краеведческий музей имени Д.М. Андона"</t>
  </si>
  <si>
    <t>МБУДО " Богучанская детская школа искусств"</t>
  </si>
  <si>
    <t>МКУ УКФКС и МП Богучанского района (административное здание на Перенсона)</t>
  </si>
  <si>
    <t xml:space="preserve">МБУК БМ  РДК  "Янтарь"                  с. Богучаны </t>
  </si>
  <si>
    <t>Организация  учета тепловой энергии, установка 1-го прибора учета тепловой энергии в 2022  году</t>
  </si>
  <si>
    <t>МКОУ Невонская СОШ</t>
  </si>
  <si>
    <t>МКОУ Гремучинская СОШ</t>
  </si>
  <si>
    <t>Организация  учета тепловой энергии, установка приборов  учета тепловой энергии в 2023 году (будет корректировка)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</si>
  <si>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</si>
  <si>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</si>
  <si>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</si>
  <si>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</si>
  <si>
    <t xml:space="preserve">Итого на период   2022-2025гг.             </t>
  </si>
  <si>
    <t>Организация  учета тепловой энергии, установка 1 прибора учета тепловой энергии в 2023 году</t>
  </si>
  <si>
    <t>МКДОУ д\с №3 "Теремок" с.Богучаны</t>
  </si>
  <si>
    <t>0340080001</t>
  </si>
  <si>
    <t>МКДОУ д\с №4 "Скворушка" с.Богучаны</t>
  </si>
  <si>
    <t>Организация  учета тепловой энергии, установка1 приборов учета тепловой энергии в 2023 году</t>
  </si>
  <si>
    <t>МКДОУ д\с "Солнышко" п.Октябрьский</t>
  </si>
  <si>
    <t>МКОУ "Октябрьская СОШ" (здание гаража)</t>
  </si>
  <si>
    <t>Организация  учета тепловой энергии, установка 1 прибора учета тепловой энергии</t>
  </si>
  <si>
    <t>Организация  учета тепловой энергии, установка приборов  учета тепловой энергии</t>
  </si>
  <si>
    <t xml:space="preserve">Организация  учета тепловой энергии, установка приборов учета тепловой энергии </t>
  </si>
  <si>
    <t>Организация  учета тепловой энергии, установка 1 прибора учета тепловой энергии в 2024 году</t>
  </si>
  <si>
    <t>Организация  учета тепловой энергии, установка1 приборов учета тепловой энергии в 2024 году</t>
  </si>
  <si>
    <t>Организация  учета тепловой энергии, установка 1 прибора учета тепловой энергии в 2025 году</t>
  </si>
  <si>
    <t>0701</t>
  </si>
  <si>
    <t>Приложение № 15 к постановлению администрации Богучанского района от ________ 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</si>
</sst>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63"/>
  <sheetViews>
    <sheetView tabSelected="1" workbookViewId="0">
      <selection activeCell="I2" sqref="I2"/>
    </sheetView>
  </sheetViews>
  <sheetFormatPr defaultColWidth="9.140625" defaultRowHeight="12.75" x14ac:dyDescent="0.25"/>
  <cols>
    <col min="1" max="1" width="9.140625" style="20"/>
    <col min="2" max="2" width="28.7109375" style="6" customWidth="1"/>
    <col min="3" max="3" width="24.5703125" style="27" customWidth="1"/>
    <col min="4" max="5" width="7.28515625" style="20" customWidth="1"/>
    <col min="6" max="6" width="11" style="20" customWidth="1"/>
    <col min="7" max="10" width="11.85546875" style="2" customWidth="1"/>
    <col min="11" max="11" width="20" style="2" customWidth="1"/>
    <col min="12" max="12" width="63.5703125" style="20" customWidth="1"/>
    <col min="13" max="13" width="25" style="20" customWidth="1"/>
    <col min="14" max="14" width="12.140625" style="20" customWidth="1"/>
    <col min="15" max="16384" width="9.140625" style="20"/>
  </cols>
  <sheetData>
    <row r="1" spans="2:14" ht="42" customHeight="1" x14ac:dyDescent="0.25">
      <c r="K1" s="35" t="s">
        <v>80</v>
      </c>
      <c r="L1" s="35"/>
    </row>
    <row r="2" spans="2:14" ht="36" customHeight="1" x14ac:dyDescent="0.25">
      <c r="G2" s="3"/>
      <c r="H2" s="3"/>
      <c r="I2" s="3"/>
      <c r="J2" s="3"/>
      <c r="K2" s="35" t="s">
        <v>13</v>
      </c>
      <c r="L2" s="35"/>
    </row>
    <row r="3" spans="2:14" ht="14.25" customHeight="1" x14ac:dyDescent="0.25">
      <c r="G3" s="3"/>
      <c r="H3" s="3"/>
      <c r="I3" s="3" t="s">
        <v>12</v>
      </c>
      <c r="J3" s="3"/>
      <c r="K3" s="3"/>
      <c r="L3" s="7"/>
    </row>
    <row r="4" spans="2:14" ht="12.75" customHeight="1" x14ac:dyDescent="0.25">
      <c r="C4" s="44" t="s">
        <v>22</v>
      </c>
      <c r="D4" s="44"/>
      <c r="E4" s="44"/>
      <c r="F4" s="44"/>
      <c r="G4" s="44"/>
      <c r="H4" s="44"/>
      <c r="I4" s="44"/>
      <c r="J4" s="44"/>
      <c r="K4" s="44"/>
    </row>
    <row r="6" spans="2:14" ht="12.75" customHeight="1" x14ac:dyDescent="0.25">
      <c r="B6" s="37" t="s">
        <v>8</v>
      </c>
      <c r="C6" s="39" t="s">
        <v>23</v>
      </c>
      <c r="D6" s="41" t="s">
        <v>4</v>
      </c>
      <c r="E6" s="42"/>
      <c r="F6" s="43"/>
      <c r="G6" s="45" t="s">
        <v>45</v>
      </c>
      <c r="H6" s="46"/>
      <c r="I6" s="46"/>
      <c r="J6" s="46"/>
      <c r="K6" s="47"/>
      <c r="L6" s="39" t="s">
        <v>1</v>
      </c>
    </row>
    <row r="7" spans="2:14" x14ac:dyDescent="0.25">
      <c r="B7" s="38"/>
      <c r="C7" s="40"/>
      <c r="D7" s="30"/>
      <c r="E7" s="31"/>
      <c r="F7" s="32"/>
      <c r="G7" s="48"/>
      <c r="H7" s="49"/>
      <c r="I7" s="49"/>
      <c r="J7" s="49"/>
      <c r="K7" s="50"/>
      <c r="L7" s="40"/>
    </row>
    <row r="8" spans="2:14" ht="45.75" customHeight="1" x14ac:dyDescent="0.25">
      <c r="B8" s="38"/>
      <c r="C8" s="40"/>
      <c r="D8" s="19" t="s">
        <v>0</v>
      </c>
      <c r="E8" s="19" t="s">
        <v>2</v>
      </c>
      <c r="F8" s="19" t="s">
        <v>3</v>
      </c>
      <c r="G8" s="8" t="s">
        <v>61</v>
      </c>
      <c r="H8" s="8" t="s">
        <v>62</v>
      </c>
      <c r="I8" s="8" t="s">
        <v>63</v>
      </c>
      <c r="J8" s="2" t="s">
        <v>64</v>
      </c>
      <c r="K8" s="11" t="s">
        <v>65</v>
      </c>
      <c r="L8" s="51"/>
    </row>
    <row r="9" spans="2:14" ht="15" customHeight="1" x14ac:dyDescent="0.25">
      <c r="B9" s="12">
        <v>1</v>
      </c>
      <c r="C9" s="12">
        <v>2</v>
      </c>
      <c r="D9" s="12">
        <v>3</v>
      </c>
      <c r="E9" s="12">
        <v>4</v>
      </c>
      <c r="F9" s="12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12">
        <v>11</v>
      </c>
    </row>
    <row r="10" spans="2:14" ht="18.75" customHeight="1" x14ac:dyDescent="0.25">
      <c r="B10" s="36" t="s">
        <v>19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2:14" ht="20.25" customHeight="1" x14ac:dyDescent="0.25">
      <c r="B11" s="36" t="s">
        <v>20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2:14" ht="13.5" customHeight="1" x14ac:dyDescent="0.25">
      <c r="B12" s="36" t="s">
        <v>21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2:14" ht="22.5" customHeight="1" x14ac:dyDescent="0.25">
      <c r="B13" s="53" t="s">
        <v>7</v>
      </c>
      <c r="C13" s="54"/>
      <c r="D13" s="54"/>
      <c r="E13" s="54"/>
      <c r="F13" s="54"/>
      <c r="G13" s="54"/>
      <c r="H13" s="54"/>
      <c r="I13" s="54"/>
      <c r="J13" s="54"/>
      <c r="K13" s="54"/>
      <c r="L13" s="55"/>
    </row>
    <row r="14" spans="2:14" ht="22.5" customHeight="1" x14ac:dyDescent="0.25">
      <c r="B14" s="36" t="s">
        <v>26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2:14" ht="22.5" customHeight="1" x14ac:dyDescent="0.25">
      <c r="B15" s="15"/>
      <c r="C15" s="24"/>
      <c r="D15" s="18"/>
      <c r="E15" s="18"/>
      <c r="F15" s="18"/>
      <c r="G15" s="18"/>
      <c r="H15" s="24"/>
      <c r="I15" s="24"/>
      <c r="J15" s="18"/>
      <c r="K15" s="24"/>
      <c r="L15" s="18"/>
    </row>
    <row r="16" spans="2:14" ht="46.5" hidden="1" customHeight="1" x14ac:dyDescent="0.25">
      <c r="B16" s="25" t="s">
        <v>31</v>
      </c>
      <c r="C16" s="12" t="s">
        <v>9</v>
      </c>
      <c r="D16" s="12">
        <v>875</v>
      </c>
      <c r="E16" s="1" t="s">
        <v>6</v>
      </c>
      <c r="F16" s="9" t="s">
        <v>10</v>
      </c>
      <c r="G16" s="4">
        <v>0</v>
      </c>
      <c r="H16" s="4">
        <v>0</v>
      </c>
      <c r="I16" s="4">
        <v>0</v>
      </c>
      <c r="J16" s="4">
        <v>0</v>
      </c>
      <c r="K16" s="4">
        <f t="shared" ref="K16:K17" si="0">G16+H16+I16+J16</f>
        <v>0</v>
      </c>
      <c r="L16" s="12" t="s">
        <v>29</v>
      </c>
      <c r="N16" s="17"/>
    </row>
    <row r="17" spans="2:14" ht="56.25" hidden="1" customHeight="1" x14ac:dyDescent="0.25">
      <c r="B17" s="25" t="s">
        <v>14</v>
      </c>
      <c r="C17" s="12" t="s">
        <v>9</v>
      </c>
      <c r="D17" s="12">
        <v>875</v>
      </c>
      <c r="E17" s="1" t="s">
        <v>6</v>
      </c>
      <c r="F17" s="9" t="s">
        <v>10</v>
      </c>
      <c r="G17" s="4">
        <v>0</v>
      </c>
      <c r="H17" s="4">
        <v>0</v>
      </c>
      <c r="I17" s="4">
        <v>0</v>
      </c>
      <c r="J17" s="4">
        <v>0</v>
      </c>
      <c r="K17" s="4">
        <f t="shared" si="0"/>
        <v>0</v>
      </c>
      <c r="L17" s="12" t="s">
        <v>27</v>
      </c>
      <c r="N17" s="17"/>
    </row>
    <row r="18" spans="2:14" ht="54" customHeight="1" x14ac:dyDescent="0.25">
      <c r="B18" s="25" t="s">
        <v>46</v>
      </c>
      <c r="C18" s="12" t="s">
        <v>9</v>
      </c>
      <c r="D18" s="12">
        <v>875</v>
      </c>
      <c r="E18" s="1" t="s">
        <v>6</v>
      </c>
      <c r="F18" s="9" t="s">
        <v>10</v>
      </c>
      <c r="G18" s="4">
        <v>600000</v>
      </c>
      <c r="H18" s="4">
        <v>0</v>
      </c>
      <c r="I18" s="4">
        <v>0</v>
      </c>
      <c r="J18" s="4">
        <v>0</v>
      </c>
      <c r="K18" s="4">
        <f t="shared" ref="K18:K46" si="1">G18+H18+I18+J18</f>
        <v>600000</v>
      </c>
      <c r="L18" s="12" t="s">
        <v>47</v>
      </c>
      <c r="N18" s="17"/>
    </row>
    <row r="19" spans="2:14" ht="54" customHeight="1" x14ac:dyDescent="0.25">
      <c r="B19" s="25" t="s">
        <v>48</v>
      </c>
      <c r="C19" s="12" t="s">
        <v>9</v>
      </c>
      <c r="D19" s="12">
        <v>875</v>
      </c>
      <c r="E19" s="1" t="s">
        <v>6</v>
      </c>
      <c r="F19" s="9" t="s">
        <v>10</v>
      </c>
      <c r="G19" s="4">
        <v>600000</v>
      </c>
      <c r="H19" s="4">
        <v>0</v>
      </c>
      <c r="I19" s="4">
        <v>0</v>
      </c>
      <c r="J19" s="4">
        <v>0</v>
      </c>
      <c r="K19" s="4">
        <f t="shared" si="1"/>
        <v>600000</v>
      </c>
      <c r="L19" s="12" t="s">
        <v>47</v>
      </c>
      <c r="N19" s="17"/>
    </row>
    <row r="20" spans="2:14" s="23" customFormat="1" ht="54" customHeight="1" x14ac:dyDescent="0.25">
      <c r="B20" s="25" t="s">
        <v>72</v>
      </c>
      <c r="C20" s="12" t="s">
        <v>9</v>
      </c>
      <c r="D20" s="12">
        <v>875</v>
      </c>
      <c r="E20" s="1" t="s">
        <v>6</v>
      </c>
      <c r="F20" s="9" t="s">
        <v>10</v>
      </c>
      <c r="G20" s="4">
        <v>0</v>
      </c>
      <c r="H20" s="4">
        <v>0</v>
      </c>
      <c r="I20" s="4">
        <v>0</v>
      </c>
      <c r="J20" s="4">
        <v>600000</v>
      </c>
      <c r="K20" s="4">
        <f t="shared" si="1"/>
        <v>600000</v>
      </c>
      <c r="L20" s="12" t="s">
        <v>78</v>
      </c>
      <c r="N20" s="17"/>
    </row>
    <row r="21" spans="2:14" ht="54" customHeight="1" x14ac:dyDescent="0.25">
      <c r="B21" s="25" t="s">
        <v>49</v>
      </c>
      <c r="C21" s="12" t="s">
        <v>9</v>
      </c>
      <c r="D21" s="12">
        <v>875</v>
      </c>
      <c r="E21" s="1" t="s">
        <v>6</v>
      </c>
      <c r="F21" s="9" t="s">
        <v>10</v>
      </c>
      <c r="G21" s="4">
        <v>600000</v>
      </c>
      <c r="H21" s="4">
        <v>0</v>
      </c>
      <c r="I21" s="4">
        <v>0</v>
      </c>
      <c r="J21" s="4">
        <v>0</v>
      </c>
      <c r="K21" s="4">
        <f t="shared" si="1"/>
        <v>600000</v>
      </c>
      <c r="L21" s="12" t="s">
        <v>47</v>
      </c>
      <c r="N21" s="17"/>
    </row>
    <row r="22" spans="2:14" ht="54" customHeight="1" x14ac:dyDescent="0.25">
      <c r="B22" s="25" t="s">
        <v>50</v>
      </c>
      <c r="C22" s="12" t="s">
        <v>9</v>
      </c>
      <c r="D22" s="12">
        <v>875</v>
      </c>
      <c r="E22" s="1" t="s">
        <v>6</v>
      </c>
      <c r="F22" s="9" t="s">
        <v>10</v>
      </c>
      <c r="G22" s="4">
        <v>600000</v>
      </c>
      <c r="H22" s="4">
        <v>0</v>
      </c>
      <c r="I22" s="4">
        <v>0</v>
      </c>
      <c r="J22" s="4">
        <v>0</v>
      </c>
      <c r="K22" s="4">
        <f t="shared" si="1"/>
        <v>600000</v>
      </c>
      <c r="L22" s="12" t="s">
        <v>57</v>
      </c>
      <c r="N22" s="17"/>
    </row>
    <row r="23" spans="2:14" ht="63.75" hidden="1" x14ac:dyDescent="0.25">
      <c r="B23" s="25" t="s">
        <v>15</v>
      </c>
      <c r="C23" s="12" t="s">
        <v>30</v>
      </c>
      <c r="D23" s="12">
        <v>856</v>
      </c>
      <c r="E23" s="1" t="s">
        <v>34</v>
      </c>
      <c r="F23" s="9" t="s">
        <v>10</v>
      </c>
      <c r="G23" s="4">
        <v>0</v>
      </c>
      <c r="H23" s="4">
        <v>0</v>
      </c>
      <c r="I23" s="4">
        <v>0</v>
      </c>
      <c r="J23" s="4">
        <v>0</v>
      </c>
      <c r="K23" s="4">
        <f t="shared" si="1"/>
        <v>0</v>
      </c>
      <c r="L23" s="12" t="s">
        <v>28</v>
      </c>
      <c r="N23" s="17"/>
    </row>
    <row r="24" spans="2:14" ht="51" hidden="1" x14ac:dyDescent="0.25">
      <c r="B24" s="25" t="s">
        <v>16</v>
      </c>
      <c r="C24" s="12" t="s">
        <v>9</v>
      </c>
      <c r="D24" s="12">
        <v>875</v>
      </c>
      <c r="E24" s="1" t="s">
        <v>6</v>
      </c>
      <c r="F24" s="9" t="s">
        <v>10</v>
      </c>
      <c r="G24" s="4">
        <v>0</v>
      </c>
      <c r="H24" s="4">
        <v>0</v>
      </c>
      <c r="I24" s="4">
        <v>0</v>
      </c>
      <c r="J24" s="4">
        <v>0</v>
      </c>
      <c r="K24" s="4">
        <f t="shared" si="1"/>
        <v>0</v>
      </c>
      <c r="L24" s="12" t="s">
        <v>75</v>
      </c>
      <c r="N24" s="17"/>
    </row>
    <row r="25" spans="2:14" ht="63.75" hidden="1" x14ac:dyDescent="0.25">
      <c r="B25" s="25" t="s">
        <v>18</v>
      </c>
      <c r="C25" s="12" t="s">
        <v>30</v>
      </c>
      <c r="D25" s="12">
        <v>856</v>
      </c>
      <c r="E25" s="1" t="s">
        <v>17</v>
      </c>
      <c r="F25" s="9" t="s">
        <v>10</v>
      </c>
      <c r="G25" s="4">
        <v>0</v>
      </c>
      <c r="H25" s="4">
        <v>0</v>
      </c>
      <c r="I25" s="4">
        <v>0</v>
      </c>
      <c r="J25" s="4">
        <v>0</v>
      </c>
      <c r="K25" s="4">
        <f t="shared" si="1"/>
        <v>0</v>
      </c>
      <c r="L25" s="12" t="s">
        <v>28</v>
      </c>
      <c r="N25" s="17"/>
    </row>
    <row r="26" spans="2:14" ht="38.25" hidden="1" x14ac:dyDescent="0.25">
      <c r="B26" s="25" t="s">
        <v>32</v>
      </c>
      <c r="C26" s="12" t="s">
        <v>9</v>
      </c>
      <c r="D26" s="12">
        <v>875</v>
      </c>
      <c r="E26" s="1" t="s">
        <v>6</v>
      </c>
      <c r="F26" s="9" t="s">
        <v>10</v>
      </c>
      <c r="G26" s="4">
        <v>0</v>
      </c>
      <c r="H26" s="4">
        <v>0</v>
      </c>
      <c r="I26" s="4">
        <v>0</v>
      </c>
      <c r="J26" s="4">
        <v>0</v>
      </c>
      <c r="K26" s="4">
        <f t="shared" si="1"/>
        <v>0</v>
      </c>
      <c r="L26" s="12" t="s">
        <v>35</v>
      </c>
      <c r="M26" s="52"/>
      <c r="N26" s="17"/>
    </row>
    <row r="27" spans="2:14" ht="38.25" hidden="1" x14ac:dyDescent="0.25">
      <c r="B27" s="25" t="s">
        <v>33</v>
      </c>
      <c r="C27" s="12" t="s">
        <v>9</v>
      </c>
      <c r="D27" s="12">
        <v>875</v>
      </c>
      <c r="E27" s="1" t="s">
        <v>6</v>
      </c>
      <c r="F27" s="9" t="s">
        <v>10</v>
      </c>
      <c r="G27" s="4">
        <v>0</v>
      </c>
      <c r="H27" s="4">
        <v>0</v>
      </c>
      <c r="I27" s="4">
        <v>0</v>
      </c>
      <c r="J27" s="4">
        <v>0</v>
      </c>
      <c r="K27" s="4">
        <f t="shared" si="1"/>
        <v>0</v>
      </c>
      <c r="L27" s="12" t="s">
        <v>36</v>
      </c>
      <c r="M27" s="52"/>
      <c r="N27" s="17"/>
    </row>
    <row r="28" spans="2:14" s="23" customFormat="1" ht="38.25" customHeight="1" x14ac:dyDescent="0.25">
      <c r="B28" s="25" t="s">
        <v>67</v>
      </c>
      <c r="C28" s="12" t="s">
        <v>9</v>
      </c>
      <c r="D28" s="12">
        <v>875</v>
      </c>
      <c r="E28" s="1" t="s">
        <v>79</v>
      </c>
      <c r="F28" s="9" t="s">
        <v>68</v>
      </c>
      <c r="G28" s="4">
        <v>0</v>
      </c>
      <c r="H28" s="4">
        <v>600000</v>
      </c>
      <c r="I28" s="4">
        <v>0</v>
      </c>
      <c r="J28" s="4">
        <v>0</v>
      </c>
      <c r="K28" s="4">
        <f t="shared" si="1"/>
        <v>600000</v>
      </c>
      <c r="L28" s="12" t="s">
        <v>70</v>
      </c>
      <c r="M28" s="52"/>
      <c r="N28" s="17"/>
    </row>
    <row r="29" spans="2:14" s="23" customFormat="1" ht="33" customHeight="1" x14ac:dyDescent="0.25">
      <c r="B29" s="25" t="s">
        <v>69</v>
      </c>
      <c r="C29" s="12" t="s">
        <v>9</v>
      </c>
      <c r="D29" s="12">
        <v>876</v>
      </c>
      <c r="E29" s="1" t="s">
        <v>79</v>
      </c>
      <c r="F29" s="9" t="s">
        <v>68</v>
      </c>
      <c r="G29" s="4">
        <v>0</v>
      </c>
      <c r="H29" s="4">
        <v>600000</v>
      </c>
      <c r="I29" s="4">
        <v>0</v>
      </c>
      <c r="J29" s="4">
        <v>0</v>
      </c>
      <c r="K29" s="4">
        <f t="shared" si="1"/>
        <v>600000</v>
      </c>
      <c r="L29" s="12" t="s">
        <v>70</v>
      </c>
      <c r="M29" s="52"/>
      <c r="N29" s="17"/>
    </row>
    <row r="30" spans="2:14" s="23" customFormat="1" ht="35.25" customHeight="1" x14ac:dyDescent="0.25">
      <c r="B30" s="25" t="s">
        <v>71</v>
      </c>
      <c r="C30" s="12" t="s">
        <v>9</v>
      </c>
      <c r="D30" s="12">
        <v>877</v>
      </c>
      <c r="E30" s="1" t="s">
        <v>79</v>
      </c>
      <c r="F30" s="9" t="s">
        <v>68</v>
      </c>
      <c r="G30" s="4">
        <v>0</v>
      </c>
      <c r="H30" s="4">
        <v>0</v>
      </c>
      <c r="I30" s="4">
        <v>600000</v>
      </c>
      <c r="J30" s="4">
        <v>0</v>
      </c>
      <c r="K30" s="4">
        <f t="shared" si="1"/>
        <v>600000</v>
      </c>
      <c r="L30" s="12" t="s">
        <v>77</v>
      </c>
      <c r="M30" s="52"/>
      <c r="N30" s="17"/>
    </row>
    <row r="31" spans="2:14" ht="38.25" hidden="1" x14ac:dyDescent="0.25">
      <c r="B31" s="10" t="s">
        <v>11</v>
      </c>
      <c r="C31" s="12" t="s">
        <v>9</v>
      </c>
      <c r="D31" s="12">
        <v>875</v>
      </c>
      <c r="E31" s="1" t="s">
        <v>6</v>
      </c>
      <c r="F31" s="9" t="s">
        <v>10</v>
      </c>
      <c r="G31" s="4">
        <v>0</v>
      </c>
      <c r="H31" s="4">
        <v>0</v>
      </c>
      <c r="I31" s="4">
        <v>0</v>
      </c>
      <c r="J31" s="4">
        <v>0</v>
      </c>
      <c r="K31" s="4">
        <f t="shared" si="1"/>
        <v>0</v>
      </c>
      <c r="L31" s="12" t="s">
        <v>35</v>
      </c>
      <c r="M31" s="52"/>
      <c r="N31" s="17"/>
    </row>
    <row r="32" spans="2:14" ht="38.25" hidden="1" x14ac:dyDescent="0.25">
      <c r="B32" s="10" t="s">
        <v>37</v>
      </c>
      <c r="C32" s="12" t="s">
        <v>9</v>
      </c>
      <c r="D32" s="12">
        <v>875</v>
      </c>
      <c r="E32" s="1" t="s">
        <v>6</v>
      </c>
      <c r="F32" s="9" t="s">
        <v>10</v>
      </c>
      <c r="G32" s="4">
        <v>0</v>
      </c>
      <c r="H32" s="4">
        <v>0</v>
      </c>
      <c r="I32" s="4">
        <v>0</v>
      </c>
      <c r="J32" s="4">
        <v>0</v>
      </c>
      <c r="K32" s="4">
        <f t="shared" si="1"/>
        <v>0</v>
      </c>
      <c r="L32" s="12" t="s">
        <v>39</v>
      </c>
      <c r="M32" s="52"/>
      <c r="N32" s="17"/>
    </row>
    <row r="33" spans="2:14" ht="38.25" hidden="1" x14ac:dyDescent="0.25">
      <c r="B33" s="10" t="s">
        <v>38</v>
      </c>
      <c r="C33" s="12" t="s">
        <v>9</v>
      </c>
      <c r="D33" s="12">
        <v>875</v>
      </c>
      <c r="E33" s="1" t="s">
        <v>6</v>
      </c>
      <c r="F33" s="9" t="s">
        <v>10</v>
      </c>
      <c r="G33" s="4">
        <v>0</v>
      </c>
      <c r="H33" s="4">
        <v>0</v>
      </c>
      <c r="I33" s="4">
        <v>0</v>
      </c>
      <c r="J33" s="4">
        <v>0</v>
      </c>
      <c r="K33" s="4">
        <f t="shared" si="1"/>
        <v>0</v>
      </c>
      <c r="L33" s="12" t="s">
        <v>35</v>
      </c>
      <c r="M33" s="52"/>
      <c r="N33" s="17"/>
    </row>
    <row r="34" spans="2:14" ht="40.5" hidden="1" customHeight="1" x14ac:dyDescent="0.25">
      <c r="B34" s="10" t="s">
        <v>58</v>
      </c>
      <c r="C34" s="12" t="s">
        <v>9</v>
      </c>
      <c r="D34" s="12">
        <v>875</v>
      </c>
      <c r="E34" s="1" t="s">
        <v>6</v>
      </c>
      <c r="F34" s="9" t="s">
        <v>10</v>
      </c>
      <c r="G34" s="4">
        <v>0</v>
      </c>
      <c r="H34" s="4">
        <v>0</v>
      </c>
      <c r="I34" s="4">
        <v>0</v>
      </c>
      <c r="J34" s="4">
        <v>0</v>
      </c>
      <c r="K34" s="4">
        <f t="shared" si="1"/>
        <v>0</v>
      </c>
      <c r="L34" s="12" t="s">
        <v>60</v>
      </c>
      <c r="N34" s="17"/>
    </row>
    <row r="35" spans="2:14" ht="40.5" hidden="1" customHeight="1" x14ac:dyDescent="0.25">
      <c r="B35" s="10" t="s">
        <v>59</v>
      </c>
      <c r="C35" s="12" t="s">
        <v>9</v>
      </c>
      <c r="D35" s="12">
        <v>875</v>
      </c>
      <c r="E35" s="1" t="s">
        <v>6</v>
      </c>
      <c r="F35" s="9" t="s">
        <v>10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12" t="s">
        <v>74</v>
      </c>
      <c r="N35" s="17"/>
    </row>
    <row r="36" spans="2:14" ht="63.75" hidden="1" x14ac:dyDescent="0.25">
      <c r="B36" s="25" t="s">
        <v>40</v>
      </c>
      <c r="C36" s="12" t="s">
        <v>30</v>
      </c>
      <c r="D36" s="12">
        <v>856</v>
      </c>
      <c r="E36" s="1" t="s">
        <v>17</v>
      </c>
      <c r="F36" s="9" t="s">
        <v>10</v>
      </c>
      <c r="G36" s="4">
        <v>0</v>
      </c>
      <c r="H36" s="4">
        <v>0</v>
      </c>
      <c r="I36" s="4">
        <v>0</v>
      </c>
      <c r="J36" s="4">
        <v>0</v>
      </c>
      <c r="K36" s="4">
        <f t="shared" si="1"/>
        <v>0</v>
      </c>
      <c r="L36" s="12" t="s">
        <v>35</v>
      </c>
      <c r="N36" s="17"/>
    </row>
    <row r="37" spans="2:14" ht="63.75" hidden="1" x14ac:dyDescent="0.25">
      <c r="B37" s="25" t="s">
        <v>41</v>
      </c>
      <c r="C37" s="12" t="s">
        <v>30</v>
      </c>
      <c r="D37" s="12">
        <v>856</v>
      </c>
      <c r="E37" s="1" t="s">
        <v>17</v>
      </c>
      <c r="F37" s="9" t="s">
        <v>10</v>
      </c>
      <c r="G37" s="4">
        <v>0</v>
      </c>
      <c r="H37" s="4">
        <v>0</v>
      </c>
      <c r="I37" s="4">
        <v>0</v>
      </c>
      <c r="J37" s="4">
        <v>0</v>
      </c>
      <c r="K37" s="4">
        <f t="shared" si="1"/>
        <v>0</v>
      </c>
      <c r="L37" s="12" t="s">
        <v>35</v>
      </c>
      <c r="N37" s="17"/>
    </row>
    <row r="38" spans="2:14" ht="63.75" hidden="1" x14ac:dyDescent="0.25">
      <c r="B38" s="25" t="s">
        <v>42</v>
      </c>
      <c r="C38" s="12" t="s">
        <v>30</v>
      </c>
      <c r="D38" s="12">
        <v>856</v>
      </c>
      <c r="E38" s="1" t="s">
        <v>17</v>
      </c>
      <c r="F38" s="9" t="s">
        <v>10</v>
      </c>
      <c r="G38" s="4">
        <v>0</v>
      </c>
      <c r="H38" s="4">
        <v>0</v>
      </c>
      <c r="I38" s="4">
        <v>0</v>
      </c>
      <c r="J38" s="4">
        <v>0</v>
      </c>
      <c r="K38" s="4">
        <f t="shared" si="1"/>
        <v>0</v>
      </c>
      <c r="L38" s="12" t="s">
        <v>35</v>
      </c>
      <c r="N38" s="17"/>
    </row>
    <row r="39" spans="2:14" ht="63.75" hidden="1" x14ac:dyDescent="0.25">
      <c r="B39" s="25" t="s">
        <v>43</v>
      </c>
      <c r="C39" s="12" t="s">
        <v>30</v>
      </c>
      <c r="D39" s="12">
        <v>856</v>
      </c>
      <c r="E39" s="1" t="s">
        <v>17</v>
      </c>
      <c r="F39" s="9" t="s">
        <v>10</v>
      </c>
      <c r="G39" s="4">
        <v>0</v>
      </c>
      <c r="H39" s="4">
        <v>0</v>
      </c>
      <c r="I39" s="4">
        <v>0</v>
      </c>
      <c r="J39" s="4">
        <v>0</v>
      </c>
      <c r="K39" s="4">
        <f t="shared" si="1"/>
        <v>0</v>
      </c>
      <c r="L39" s="12" t="s">
        <v>35</v>
      </c>
      <c r="N39" s="17"/>
    </row>
    <row r="40" spans="2:14" ht="63.75" hidden="1" x14ac:dyDescent="0.25">
      <c r="B40" s="10" t="s">
        <v>44</v>
      </c>
      <c r="C40" s="26" t="s">
        <v>30</v>
      </c>
      <c r="D40" s="19">
        <v>856</v>
      </c>
      <c r="E40" s="21" t="s">
        <v>17</v>
      </c>
      <c r="F40" s="22" t="s">
        <v>10</v>
      </c>
      <c r="G40" s="4">
        <v>0</v>
      </c>
      <c r="H40" s="4">
        <v>0</v>
      </c>
      <c r="I40" s="4">
        <v>0</v>
      </c>
      <c r="J40" s="4">
        <v>0</v>
      </c>
      <c r="K40" s="4">
        <f t="shared" si="1"/>
        <v>0</v>
      </c>
      <c r="L40" s="12" t="s">
        <v>29</v>
      </c>
      <c r="N40" s="17"/>
    </row>
    <row r="41" spans="2:14" ht="58.5" customHeight="1" x14ac:dyDescent="0.25">
      <c r="B41" s="25" t="s">
        <v>51</v>
      </c>
      <c r="C41" s="26" t="s">
        <v>30</v>
      </c>
      <c r="D41" s="12">
        <v>856</v>
      </c>
      <c r="E41" s="21" t="s">
        <v>17</v>
      </c>
      <c r="F41" s="9" t="s">
        <v>10</v>
      </c>
      <c r="G41" s="4">
        <v>0</v>
      </c>
      <c r="H41" s="4">
        <v>0</v>
      </c>
      <c r="I41" s="4">
        <v>600000</v>
      </c>
      <c r="J41" s="4">
        <v>0</v>
      </c>
      <c r="K41" s="4">
        <f t="shared" si="1"/>
        <v>600000</v>
      </c>
      <c r="L41" s="12" t="s">
        <v>76</v>
      </c>
      <c r="N41" s="17"/>
    </row>
    <row r="42" spans="2:14" ht="58.5" customHeight="1" x14ac:dyDescent="0.25">
      <c r="B42" s="25" t="s">
        <v>52</v>
      </c>
      <c r="C42" s="26" t="s">
        <v>30</v>
      </c>
      <c r="D42" s="19">
        <v>856</v>
      </c>
      <c r="E42" s="21" t="s">
        <v>17</v>
      </c>
      <c r="F42" s="22" t="s">
        <v>10</v>
      </c>
      <c r="G42" s="4">
        <v>0</v>
      </c>
      <c r="H42" s="4">
        <v>0</v>
      </c>
      <c r="I42" s="4">
        <v>0</v>
      </c>
      <c r="J42" s="4">
        <v>600000</v>
      </c>
      <c r="K42" s="4">
        <f t="shared" si="1"/>
        <v>600000</v>
      </c>
      <c r="L42" s="12" t="s">
        <v>78</v>
      </c>
      <c r="N42" s="17"/>
    </row>
    <row r="43" spans="2:14" ht="58.5" customHeight="1" x14ac:dyDescent="0.25">
      <c r="B43" s="10" t="s">
        <v>53</v>
      </c>
      <c r="C43" s="26" t="s">
        <v>30</v>
      </c>
      <c r="D43" s="12">
        <v>856</v>
      </c>
      <c r="E43" s="21" t="s">
        <v>17</v>
      </c>
      <c r="F43" s="9" t="s">
        <v>10</v>
      </c>
      <c r="G43" s="4">
        <v>0</v>
      </c>
      <c r="H43" s="4">
        <v>600000</v>
      </c>
      <c r="I43" s="4">
        <v>0</v>
      </c>
      <c r="J43" s="4">
        <v>0</v>
      </c>
      <c r="K43" s="4">
        <f t="shared" si="1"/>
        <v>600000</v>
      </c>
      <c r="L43" s="12" t="s">
        <v>66</v>
      </c>
      <c r="N43" s="17"/>
    </row>
    <row r="44" spans="2:14" ht="58.5" customHeight="1" x14ac:dyDescent="0.25">
      <c r="B44" s="10" t="s">
        <v>54</v>
      </c>
      <c r="C44" s="26" t="s">
        <v>30</v>
      </c>
      <c r="D44" s="19">
        <v>856</v>
      </c>
      <c r="E44" s="21" t="s">
        <v>34</v>
      </c>
      <c r="F44" s="22" t="s">
        <v>10</v>
      </c>
      <c r="G44" s="4">
        <v>0</v>
      </c>
      <c r="H44" s="4">
        <v>600000</v>
      </c>
      <c r="I44" s="4">
        <v>0</v>
      </c>
      <c r="J44" s="4">
        <v>0</v>
      </c>
      <c r="K44" s="4">
        <f t="shared" si="1"/>
        <v>600000</v>
      </c>
      <c r="L44" s="12" t="s">
        <v>66</v>
      </c>
      <c r="N44" s="17"/>
    </row>
    <row r="45" spans="2:14" ht="58.5" hidden="1" customHeight="1" x14ac:dyDescent="0.25">
      <c r="B45" s="10" t="s">
        <v>55</v>
      </c>
      <c r="C45" s="26" t="s">
        <v>30</v>
      </c>
      <c r="D45" s="19">
        <v>856</v>
      </c>
      <c r="E45" s="21" t="s">
        <v>17</v>
      </c>
      <c r="F45" s="9" t="s">
        <v>10</v>
      </c>
      <c r="G45" s="4">
        <v>0</v>
      </c>
      <c r="H45" s="4">
        <v>0</v>
      </c>
      <c r="I45" s="4">
        <v>0</v>
      </c>
      <c r="J45" s="4">
        <v>0</v>
      </c>
      <c r="K45" s="4">
        <f t="shared" si="1"/>
        <v>0</v>
      </c>
      <c r="L45" s="12" t="s">
        <v>73</v>
      </c>
      <c r="N45" s="17"/>
    </row>
    <row r="46" spans="2:14" ht="63.75" hidden="1" x14ac:dyDescent="0.25">
      <c r="B46" s="10" t="s">
        <v>56</v>
      </c>
      <c r="C46" s="12" t="s">
        <v>30</v>
      </c>
      <c r="D46" s="12">
        <v>856</v>
      </c>
      <c r="E46" s="1" t="s">
        <v>17</v>
      </c>
      <c r="F46" s="9" t="s">
        <v>10</v>
      </c>
      <c r="G46" s="4">
        <v>0</v>
      </c>
      <c r="H46" s="4">
        <v>0</v>
      </c>
      <c r="I46" s="4">
        <v>0</v>
      </c>
      <c r="J46" s="4">
        <v>0</v>
      </c>
      <c r="K46" s="4">
        <f t="shared" si="1"/>
        <v>0</v>
      </c>
      <c r="L46" s="12" t="s">
        <v>35</v>
      </c>
      <c r="N46" s="17"/>
    </row>
    <row r="47" spans="2:14" ht="16.5" customHeight="1" x14ac:dyDescent="0.25">
      <c r="B47" s="30" t="s">
        <v>5</v>
      </c>
      <c r="C47" s="31"/>
      <c r="D47" s="31"/>
      <c r="E47" s="31"/>
      <c r="F47" s="32"/>
      <c r="G47" s="16">
        <f>SUM(G16:G46)</f>
        <v>2400000</v>
      </c>
      <c r="H47" s="16">
        <f>SUM(H16:H46)</f>
        <v>2400000</v>
      </c>
      <c r="I47" s="16">
        <f>SUM(I16:I46)</f>
        <v>1200000</v>
      </c>
      <c r="J47" s="16">
        <f>SUM(J16:J46)</f>
        <v>1200000</v>
      </c>
      <c r="K47" s="16">
        <f>G47+H47+I47+J47</f>
        <v>7200000</v>
      </c>
      <c r="L47" s="12"/>
      <c r="N47" s="17"/>
    </row>
    <row r="48" spans="2:14" x14ac:dyDescent="0.25">
      <c r="B48" s="33" t="s">
        <v>24</v>
      </c>
      <c r="C48" s="34"/>
      <c r="D48" s="34"/>
      <c r="E48" s="34"/>
      <c r="F48" s="34"/>
      <c r="G48" s="13"/>
      <c r="H48" s="13"/>
      <c r="I48" s="13"/>
      <c r="J48" s="13"/>
      <c r="K48" s="13"/>
      <c r="L48" s="14"/>
    </row>
    <row r="49" spans="2:12" ht="12.75" customHeight="1" x14ac:dyDescent="0.25">
      <c r="B49" s="28" t="s">
        <v>25</v>
      </c>
      <c r="C49" s="29"/>
      <c r="D49" s="29"/>
      <c r="E49" s="29"/>
      <c r="F49" s="29"/>
      <c r="G49" s="4">
        <f t="shared" ref="G49:I49" si="2">G47</f>
        <v>2400000</v>
      </c>
      <c r="H49" s="4">
        <f t="shared" si="2"/>
        <v>2400000</v>
      </c>
      <c r="I49" s="4">
        <f t="shared" si="2"/>
        <v>1200000</v>
      </c>
      <c r="J49" s="4">
        <f t="shared" ref="J49" si="3">J47</f>
        <v>1200000</v>
      </c>
      <c r="K49" s="4">
        <f>K47</f>
        <v>7200000</v>
      </c>
      <c r="L49" s="12"/>
    </row>
    <row r="52" spans="2:12" x14ac:dyDescent="0.25">
      <c r="F52" s="2"/>
      <c r="I52" s="27"/>
      <c r="J52" s="20"/>
      <c r="K52" s="27"/>
    </row>
    <row r="53" spans="2:12" x14ac:dyDescent="0.25">
      <c r="F53" s="2"/>
      <c r="I53" s="27"/>
      <c r="J53" s="20"/>
      <c r="K53" s="27"/>
    </row>
    <row r="54" spans="2:12" x14ac:dyDescent="0.25">
      <c r="F54" s="2"/>
      <c r="I54" s="27"/>
      <c r="J54" s="20"/>
      <c r="K54" s="27"/>
    </row>
    <row r="55" spans="2:12" x14ac:dyDescent="0.25">
      <c r="F55" s="2"/>
      <c r="I55" s="27"/>
      <c r="J55" s="20"/>
      <c r="K55" s="27"/>
    </row>
    <row r="56" spans="2:12" x14ac:dyDescent="0.25">
      <c r="F56" s="2"/>
      <c r="I56" s="27"/>
      <c r="J56" s="20"/>
      <c r="K56" s="27"/>
    </row>
    <row r="57" spans="2:12" x14ac:dyDescent="0.25">
      <c r="F57" s="2"/>
      <c r="I57" s="27"/>
      <c r="J57" s="20"/>
      <c r="K57" s="27"/>
    </row>
    <row r="58" spans="2:12" x14ac:dyDescent="0.25">
      <c r="F58" s="2"/>
      <c r="I58" s="27"/>
      <c r="J58" s="20"/>
      <c r="K58" s="27"/>
    </row>
    <row r="59" spans="2:12" x14ac:dyDescent="0.25">
      <c r="F59" s="2"/>
      <c r="I59" s="27"/>
      <c r="J59" s="20"/>
      <c r="K59" s="27"/>
    </row>
    <row r="60" spans="2:12" x14ac:dyDescent="0.25">
      <c r="F60" s="2"/>
      <c r="I60" s="27"/>
      <c r="J60" s="20"/>
      <c r="K60" s="27"/>
    </row>
    <row r="61" spans="2:12" x14ac:dyDescent="0.25">
      <c r="F61" s="2"/>
      <c r="I61" s="27"/>
      <c r="J61" s="20"/>
      <c r="K61" s="27"/>
    </row>
    <row r="62" spans="2:12" x14ac:dyDescent="0.25">
      <c r="F62" s="2"/>
      <c r="I62" s="27"/>
      <c r="J62" s="20"/>
      <c r="K62" s="27"/>
    </row>
    <row r="63" spans="2:12" x14ac:dyDescent="0.25">
      <c r="F63" s="2"/>
      <c r="I63" s="27"/>
      <c r="J63" s="20"/>
      <c r="K63" s="27"/>
    </row>
  </sheetData>
  <autoFilter ref="A15:L49" xr:uid="{00000000-0009-0000-0000-000000000000}"/>
  <mergeCells count="17">
    <mergeCell ref="K1:L1"/>
    <mergeCell ref="M26:M33"/>
    <mergeCell ref="B13:L13"/>
    <mergeCell ref="B14:L14"/>
    <mergeCell ref="B12:L12"/>
    <mergeCell ref="B49:F49"/>
    <mergeCell ref="B47:F47"/>
    <mergeCell ref="B48:F48"/>
    <mergeCell ref="K2:L2"/>
    <mergeCell ref="B11:L11"/>
    <mergeCell ref="B10:L10"/>
    <mergeCell ref="B6:B8"/>
    <mergeCell ref="C6:C8"/>
    <mergeCell ref="D6:F7"/>
    <mergeCell ref="C4:K4"/>
    <mergeCell ref="G6:K7"/>
    <mergeCell ref="L6:L8"/>
  </mergeCells>
  <phoneticPr fontId="0" type="noConversion"/>
  <pageMargins left="0.25" right="0.25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2013-09-05T19:38:27Z</cp:lastPrinted>
  <dcterms:created xsi:type="dcterms:W3CDTF">2006-09-16T00:00:00Z</dcterms:created>
  <dcterms:modified xsi:type="dcterms:W3CDTF">2022-11-13T11:33:45Z</dcterms:modified>
</cp:coreProperties>
</file>