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A8EF51F5-D98F-4A68-A91F-B0CCC11CAE64}" xr6:coauthVersionLast="47" xr6:coauthVersionMax="47" xr10:uidLastSave="{00000000-0000-0000-0000-000000000000}"/>
  <bookViews>
    <workbookView xWindow="-120" yWindow="-120" windowWidth="19440" windowHeight="15000" activeTab="1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2" l="1"/>
  <c r="D19" i="2"/>
  <c r="F17" i="2"/>
  <c r="D17" i="2"/>
  <c r="B17" i="2" l="1"/>
  <c r="C17" i="1"/>
  <c r="C15" i="1"/>
  <c r="C14" i="1"/>
  <c r="C13" i="1"/>
</calcChain>
</file>

<file path=xl/sharedStrings.xml><?xml version="1.0" encoding="utf-8"?>
<sst xmlns="http://schemas.openxmlformats.org/spreadsheetml/2006/main" count="18" uniqueCount="11">
  <si>
    <t>Выпадающие</t>
  </si>
  <si>
    <t>краевой</t>
  </si>
  <si>
    <t>район</t>
  </si>
  <si>
    <t>крыши</t>
  </si>
  <si>
    <t>энергосбережение</t>
  </si>
  <si>
    <t>жкх</t>
  </si>
  <si>
    <t>ЧВ</t>
  </si>
  <si>
    <t>край</t>
  </si>
  <si>
    <t>федеральные</t>
  </si>
  <si>
    <t>федер</t>
  </si>
  <si>
    <t>местн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</si>
</sst>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2" fillId="0" borderId="1" xfId="0" applyFont="1" applyBorder="1"/>
    <xf numFmtId="164" fontId="0" fillId="0" borderId="1" xfId="1" applyFont="1" applyBorder="1"/>
    <xf numFmtId="0" fontId="0" fillId="2" borderId="1" xfId="0" applyFill="1" applyBorder="1"/>
    <xf numFmtId="164" fontId="0" fillId="0" borderId="1" xfId="0" applyNumberFormat="1" applyBorder="1"/>
    <xf numFmtId="0" fontId="0" fillId="3" borderId="1" xfId="0" applyFill="1" applyBorder="1"/>
    <xf numFmtId="164" fontId="0" fillId="3" borderId="1" xfId="0" applyNumberFormat="1" applyFill="1" applyBorder="1"/>
    <xf numFmtId="164" fontId="0" fillId="0" borderId="0" xfId="1" applyFont="1"/>
    <xf numFmtId="164" fontId="0" fillId="3" borderId="0" xfId="0" applyNumberFormat="1" applyFill="1"/>
    <xf numFmtId="0" fontId="0" fillId="3" borderId="0" xfId="0" applyFill="1"/>
    <xf numFmtId="164" fontId="0" fillId="4" borderId="0" xfId="1" applyFont="1" applyFill="1"/>
    <xf numFmtId="164" fontId="0" fillId="0" borderId="0" xfId="0" applyNumberFormat="1"/>
    <xf numFmtId="0" fontId="0" fillId="0" borderId="0" xfId="0" applyAlignment="1">
      <alignment horizontal="center"/>
    </xf>
    <xf numFmtId="164" fontId="0" fillId="5" borderId="0" xfId="1" applyFont="1" applyFill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C17"/>
  <sheetViews>
    <sheetView workbookViewId="0">
      <selection activeCell="C21" sqref="C21"/>
    </sheetView>
  </sheetViews>
  <sheetFormatPr defaultRowHeight="15" x14ac:dyDescent="0.25"/>
  <cols>
    <col min="1" max="1" width="21.42578125" customWidth="1"/>
    <col min="2" max="2" width="16.5703125" customWidth="1"/>
    <col min="3" max="3" width="22.85546875" customWidth="1"/>
  </cols>
  <sheetData>
    <row r="4" spans="1:3" x14ac:dyDescent="0.25">
      <c r="A4" s="1" t="s">
        <v>0</v>
      </c>
      <c r="B4" s="2" t="s">
        <v>1</v>
      </c>
      <c r="C4" s="3">
        <v>174970500</v>
      </c>
    </row>
    <row r="5" spans="1:3" x14ac:dyDescent="0.25">
      <c r="A5" s="1"/>
      <c r="B5" s="1" t="s">
        <v>2</v>
      </c>
      <c r="C5" s="3">
        <v>4858762</v>
      </c>
    </row>
    <row r="6" spans="1:3" x14ac:dyDescent="0.25">
      <c r="A6" s="1" t="s">
        <v>3</v>
      </c>
      <c r="B6" s="1" t="s">
        <v>2</v>
      </c>
      <c r="C6" s="3">
        <v>322955</v>
      </c>
    </row>
    <row r="7" spans="1:3" x14ac:dyDescent="0.25">
      <c r="A7" s="1" t="s">
        <v>4</v>
      </c>
      <c r="B7" s="1" t="s">
        <v>2</v>
      </c>
      <c r="C7" s="3">
        <v>4184498.56</v>
      </c>
    </row>
    <row r="8" spans="1:3" x14ac:dyDescent="0.25">
      <c r="A8" s="1" t="s">
        <v>5</v>
      </c>
      <c r="B8" s="1" t="s">
        <v>2</v>
      </c>
      <c r="C8" s="3">
        <v>50364570.810000002</v>
      </c>
    </row>
    <row r="9" spans="1:3" x14ac:dyDescent="0.25">
      <c r="A9" s="1" t="s">
        <v>6</v>
      </c>
      <c r="B9" s="1" t="s">
        <v>2</v>
      </c>
      <c r="C9" s="3">
        <v>8980758.3599999994</v>
      </c>
    </row>
    <row r="10" spans="1:3" x14ac:dyDescent="0.25">
      <c r="A10" s="1"/>
      <c r="B10" s="2" t="s">
        <v>7</v>
      </c>
      <c r="C10" s="3">
        <v>2694400</v>
      </c>
    </row>
    <row r="11" spans="1:3" x14ac:dyDescent="0.25">
      <c r="A11" s="1"/>
      <c r="B11" s="4" t="s">
        <v>8</v>
      </c>
      <c r="C11" s="3">
        <v>51194100</v>
      </c>
    </row>
    <row r="12" spans="1:3" x14ac:dyDescent="0.25">
      <c r="A12" s="1"/>
      <c r="B12" s="1"/>
      <c r="C12" s="1"/>
    </row>
    <row r="13" spans="1:3" x14ac:dyDescent="0.25">
      <c r="A13" s="6" t="s">
        <v>7</v>
      </c>
      <c r="B13" s="6"/>
      <c r="C13" s="7">
        <f>C4+C10</f>
        <v>177664900</v>
      </c>
    </row>
    <row r="14" spans="1:3" x14ac:dyDescent="0.25">
      <c r="A14" s="6" t="s">
        <v>2</v>
      </c>
      <c r="B14" s="6"/>
      <c r="C14" s="7">
        <f>C5+C6+C7+C8+C9</f>
        <v>68711544.730000004</v>
      </c>
    </row>
    <row r="15" spans="1:3" x14ac:dyDescent="0.25">
      <c r="A15" s="6" t="s">
        <v>9</v>
      </c>
      <c r="B15" s="6"/>
      <c r="C15" s="7">
        <f>C11</f>
        <v>51194100</v>
      </c>
    </row>
    <row r="16" spans="1:3" x14ac:dyDescent="0.25">
      <c r="A16" s="1"/>
      <c r="B16" s="1"/>
      <c r="C16" s="1"/>
    </row>
    <row r="17" spans="1:3" x14ac:dyDescent="0.25">
      <c r="A17" s="1"/>
      <c r="B17" s="1"/>
      <c r="C17" s="5">
        <f>C13+C14+C15</f>
        <v>297570544.73000002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H24"/>
  <sheetViews>
    <sheetView tabSelected="1" workbookViewId="0">
      <selection activeCell="F25" sqref="F25"/>
    </sheetView>
  </sheetViews>
  <sheetFormatPr defaultRowHeight="15" x14ac:dyDescent="0.25"/>
  <cols>
    <col min="2" max="2" width="26.7109375" customWidth="1"/>
    <col min="3" max="3" width="4.140625" customWidth="1"/>
    <col min="4" max="4" width="20.7109375" customWidth="1"/>
    <col min="6" max="6" width="16.5703125" bestFit="1" customWidth="1"/>
    <col min="8" max="8" width="15.5703125" bestFit="1" customWidth="1"/>
  </cols>
  <sheetData>
    <row r="4" spans="1:8" x14ac:dyDescent="0.25">
      <c r="D4" s="13" t="s">
        <v>7</v>
      </c>
      <c r="E4" s="13"/>
      <c r="F4" s="13" t="s">
        <v>10</v>
      </c>
    </row>
    <row r="5" spans="1:8" x14ac:dyDescent="0.25">
      <c r="B5" s="8">
        <v>278890459.97000003</v>
      </c>
      <c r="D5" s="8">
        <v>170841596.46000001</v>
      </c>
      <c r="F5" s="8">
        <v>48015863.509999998</v>
      </c>
      <c r="H5" s="12"/>
    </row>
    <row r="6" spans="1:8" x14ac:dyDescent="0.25">
      <c r="B6" s="8">
        <v>315681124.01999998</v>
      </c>
      <c r="D6" s="8">
        <v>192325465.44999999</v>
      </c>
      <c r="F6" s="8">
        <v>63355658.57</v>
      </c>
    </row>
    <row r="7" spans="1:8" x14ac:dyDescent="0.25">
      <c r="B7" s="8">
        <v>328302137.20999998</v>
      </c>
      <c r="D7" s="8">
        <v>207732819</v>
      </c>
      <c r="F7" s="8">
        <v>60569318.210000001</v>
      </c>
    </row>
    <row r="8" spans="1:8" x14ac:dyDescent="0.25">
      <c r="B8" s="8">
        <v>262479397.11000001</v>
      </c>
      <c r="D8" s="8">
        <v>234212870.41999999</v>
      </c>
      <c r="F8" s="8">
        <v>28266526.690000001</v>
      </c>
    </row>
    <row r="9" spans="1:8" x14ac:dyDescent="0.25">
      <c r="B9" s="8">
        <v>250342478.28</v>
      </c>
      <c r="D9" s="8">
        <v>234493282</v>
      </c>
      <c r="F9" s="8">
        <v>15849196.279999999</v>
      </c>
    </row>
    <row r="10" spans="1:8" x14ac:dyDescent="0.25">
      <c r="B10" s="8">
        <v>263895496.08000001</v>
      </c>
      <c r="D10" s="8">
        <v>221900360</v>
      </c>
      <c r="F10" s="8">
        <v>41995136.079999998</v>
      </c>
    </row>
    <row r="11" spans="1:8" x14ac:dyDescent="0.25">
      <c r="B11" s="8">
        <v>276946835.19</v>
      </c>
      <c r="D11" s="8">
        <v>202944500</v>
      </c>
      <c r="F11" s="8">
        <v>74002335.189999998</v>
      </c>
    </row>
    <row r="12" spans="1:8" x14ac:dyDescent="0.25">
      <c r="B12" s="14">
        <v>286040297.10000002</v>
      </c>
      <c r="D12" s="8">
        <v>177291300</v>
      </c>
      <c r="F12" s="8">
        <v>64654997.100000001</v>
      </c>
    </row>
    <row r="13" spans="1:8" x14ac:dyDescent="0.25">
      <c r="A13">
        <v>22</v>
      </c>
      <c r="B13" s="11">
        <v>457450077.89999998</v>
      </c>
      <c r="D13" s="8">
        <v>417075542.64999998</v>
      </c>
      <c r="F13" s="8">
        <v>40374535.25</v>
      </c>
    </row>
    <row r="14" spans="1:8" x14ac:dyDescent="0.25">
      <c r="A14">
        <v>23</v>
      </c>
      <c r="B14" s="11">
        <v>255445980</v>
      </c>
      <c r="D14" s="8">
        <v>235240200</v>
      </c>
      <c r="F14" s="8">
        <v>20205780</v>
      </c>
    </row>
    <row r="15" spans="1:8" x14ac:dyDescent="0.25">
      <c r="A15">
        <v>24</v>
      </c>
      <c r="B15" s="11">
        <v>244245980</v>
      </c>
      <c r="D15" s="8">
        <v>235240200</v>
      </c>
      <c r="F15" s="8">
        <v>9005780</v>
      </c>
    </row>
    <row r="16" spans="1:8" x14ac:dyDescent="0.25">
      <c r="A16">
        <v>25</v>
      </c>
      <c r="B16" s="11">
        <v>244245980</v>
      </c>
      <c r="D16" s="8">
        <v>235240200</v>
      </c>
      <c r="F16" s="8">
        <v>9005780</v>
      </c>
    </row>
    <row r="17" spans="2:6" s="10" customFormat="1" x14ac:dyDescent="0.25">
      <c r="B17" s="9">
        <f>SUM(B5:B16)</f>
        <v>3463966242.8600001</v>
      </c>
      <c r="D17" s="9">
        <f>SUM(D5:D16)</f>
        <v>2764538335.98</v>
      </c>
      <c r="F17" s="9">
        <f>SUM(F5:F16)</f>
        <v>475300906.88</v>
      </c>
    </row>
    <row r="19" spans="2:6" x14ac:dyDescent="0.25">
      <c r="D19" s="12">
        <f>B17-D17-F17</f>
        <v>224127000.00000012</v>
      </c>
    </row>
    <row r="21" spans="2:6" x14ac:dyDescent="0.25">
      <c r="D21" s="8">
        <v>44094000</v>
      </c>
    </row>
    <row r="22" spans="2:6" x14ac:dyDescent="0.25">
      <c r="D22" s="8">
        <v>33000</v>
      </c>
    </row>
    <row r="23" spans="2:6" x14ac:dyDescent="0.25">
      <c r="D23" s="8">
        <v>180000000</v>
      </c>
    </row>
    <row r="24" spans="2:6" x14ac:dyDescent="0.25">
      <c r="D24" s="12">
        <f>D19-D21-D22-D23</f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2022-11-13T09:46:18Z</dcterms:modified>
</cp:coreProperties>
</file>