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актуальная версия 2023-2025\"/>
    </mc:Choice>
  </mc:AlternateContent>
  <xr:revisionPtr revIDLastSave="0" documentId="13_ncr:1_{7A275997-1887-4054-88B2-167A631FBB74}" xr6:coauthVersionLast="45" xr6:coauthVersionMax="45" xr10:uidLastSave="{00000000-0000-0000-0000-000000000000}"/>
  <bookViews>
    <workbookView xWindow="-120" yWindow="-120" windowWidth="24240" windowHeight="13140" tabRatio="851" xr2:uid="{00000000-000D-0000-FFFF-FFFF00000000}"/>
  </bookViews>
  <sheets>
    <sheet name="ПП3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ПП3!$6:$7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ПП3!$A$1:$N$16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4" l="1"/>
  <c r="M14" i="4"/>
  <c r="M12" i="4"/>
  <c r="M11" i="4"/>
  <c r="M10" i="4"/>
  <c r="I11" i="4" l="1"/>
  <c r="I12" i="4" s="1"/>
  <c r="I15" i="4" s="1"/>
  <c r="L12" i="4"/>
  <c r="L15" i="4" s="1"/>
  <c r="J11" i="4"/>
  <c r="J12" i="4" s="1"/>
  <c r="K12" i="4" l="1"/>
  <c r="K15" i="4" s="1"/>
  <c r="J15" i="4"/>
</calcChain>
</file>

<file path=xl/sharedStrings.xml><?xml version="1.0" encoding="utf-8"?>
<sst xmlns="http://schemas.openxmlformats.org/spreadsheetml/2006/main" count="36" uniqueCount="31">
  <si>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</si>
  <si>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</si>
  <si>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</si>
  <si>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</si>
  <si>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</si>
  <si>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</si>
  <si>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</si>
  <si>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</si>
  <si>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</si>
  <si>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</si>
  <si>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1.1.</t>
  </si>
  <si>
    <t>Итого по подпрограмме</t>
  </si>
  <si>
    <t>2022 год</t>
  </si>
  <si>
    <t>в том числе:</t>
  </si>
  <si>
    <t>краевой юджет</t>
  </si>
  <si>
    <t>районный бюджет</t>
  </si>
  <si>
    <t>МКУ «Муниципальная служба Заказчика»</t>
  </si>
  <si>
    <t xml:space="preserve">Перечень мероприятий подпрограммы " Обеспечение жильем работников отраслей бюджетной сферы на территории Богучанского района" с указанием объема средств на их реализацию и ожидаемых результатов
</t>
  </si>
  <si>
    <t>Цель подпрограммы 1 –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</si>
  <si>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Капитальный ремонт служебных жилых помещений</t>
  </si>
  <si>
    <t>0501</t>
  </si>
  <si>
    <t>1030080000</t>
  </si>
  <si>
    <t>Наименование ГРБС</t>
  </si>
  <si>
    <t>2023 год</t>
  </si>
  <si>
    <t>Задача 1. Строительство и (или) ремонт многоквартирных домов, формирование фонда служебных жилых помещений для предоставления работникам отраслей бюджетной сферы.</t>
  </si>
  <si>
    <t>2024 год</t>
  </si>
  <si>
    <t>Приложение № 2
к подпрограмме 3 Богучанского района «Обеспечение жильем работников отраслей бюджетной сферы на территории Богучанского района» муниципальной программы Богучанского района «Обеспечение доступным и комфортным жильем граждан Богучанского района»</t>
  </si>
  <si>
    <t>2021 год</t>
  </si>
  <si>
    <t>Итого на 2021-2022 годы</t>
  </si>
  <si>
    <t>Х</t>
  </si>
  <si>
    <t>Объём восстановления специализированного жилищного фонда (служебные жилые помещения) составил 899,5 кв.м., в том числе по годам:  в 2021 году – 774,4 кв. м., 2022 году - 125,5 кв.м..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</si>
</sst>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66">
    <xf numFmtId="0" fontId="0" fillId="0" borderId="0" xfId="0"/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7" fillId="0" borderId="2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O20"/>
  <sheetViews>
    <sheetView tabSelected="1" view="pageBreakPreview" topLeftCell="A3" zoomScale="75" zoomScaleNormal="75" zoomScaleSheetLayoutView="75" workbookViewId="0">
      <selection activeCell="N10" sqref="N10"/>
    </sheetView>
  </sheetViews>
  <sheetFormatPr defaultColWidth="9.140625" defaultRowHeight="15.75" x14ac:dyDescent="0.2"/>
  <cols>
    <col min="1" max="1" width="7.7109375" style="9" customWidth="1"/>
    <col min="2" max="2" width="46.5703125" style="6" customWidth="1"/>
    <col min="3" max="3" width="23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3.42578125" style="15" customWidth="1"/>
    <col min="10" max="10" width="13.7109375" style="16" customWidth="1"/>
    <col min="11" max="11" width="14.42578125" style="17" customWidth="1"/>
    <col min="12" max="12" width="13.7109375" style="18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8" customFormat="1" ht="36.75" customHeight="1" x14ac:dyDescent="0.2">
      <c r="A1" s="9"/>
      <c r="I1" s="38"/>
      <c r="J1" s="38"/>
      <c r="K1" s="38"/>
      <c r="L1" s="38"/>
      <c r="M1" s="38"/>
      <c r="N1" s="38"/>
    </row>
    <row r="2" spans="1:15" s="15" customFormat="1" ht="108" customHeight="1" x14ac:dyDescent="0.2">
      <c r="A2" s="9"/>
      <c r="I2" s="32"/>
      <c r="J2" s="32"/>
      <c r="K2" s="32"/>
      <c r="L2" s="32"/>
      <c r="M2" s="32"/>
      <c r="N2" s="33" t="s">
        <v>26</v>
      </c>
    </row>
    <row r="3" spans="1:15" ht="18" customHeight="1" x14ac:dyDescent="0.2"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4.75" customHeight="1" x14ac:dyDescent="0.2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5" x14ac:dyDescent="0.2">
      <c r="E5" s="2"/>
      <c r="F5" s="1" t="s">
        <v>9</v>
      </c>
      <c r="G5" s="2">
        <v>2</v>
      </c>
      <c r="H5" s="2"/>
    </row>
    <row r="6" spans="1:15" ht="23.25" customHeight="1" x14ac:dyDescent="0.2">
      <c r="A6" s="50" t="s">
        <v>0</v>
      </c>
      <c r="B6" s="43" t="s">
        <v>1</v>
      </c>
      <c r="C6" s="39" t="s">
        <v>22</v>
      </c>
      <c r="D6" s="45" t="s">
        <v>2</v>
      </c>
      <c r="E6" s="46"/>
      <c r="F6" s="46"/>
      <c r="G6" s="46"/>
      <c r="H6" s="46"/>
      <c r="I6" s="40"/>
      <c r="J6" s="40"/>
      <c r="K6" s="40"/>
      <c r="L6" s="40"/>
      <c r="M6" s="41"/>
      <c r="N6" s="39" t="s">
        <v>3</v>
      </c>
    </row>
    <row r="7" spans="1:15" ht="41.25" customHeight="1" x14ac:dyDescent="0.2">
      <c r="A7" s="50"/>
      <c r="B7" s="44"/>
      <c r="C7" s="39"/>
      <c r="D7" s="4" t="s">
        <v>4</v>
      </c>
      <c r="E7" s="4" t="s">
        <v>5</v>
      </c>
      <c r="F7" s="42" t="s">
        <v>6</v>
      </c>
      <c r="G7" s="40"/>
      <c r="H7" s="41"/>
      <c r="I7" s="36" t="s">
        <v>27</v>
      </c>
      <c r="J7" s="36" t="s">
        <v>12</v>
      </c>
      <c r="K7" s="36" t="s">
        <v>23</v>
      </c>
      <c r="L7" s="36" t="s">
        <v>25</v>
      </c>
      <c r="M7" s="36" t="s">
        <v>28</v>
      </c>
      <c r="N7" s="39"/>
    </row>
    <row r="8" spans="1:15" s="8" customFormat="1" ht="50.25" customHeight="1" x14ac:dyDescent="0.2">
      <c r="A8" s="57" t="s">
        <v>18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9"/>
    </row>
    <row r="9" spans="1:15" s="8" customFormat="1" ht="22.5" customHeight="1" x14ac:dyDescent="0.2">
      <c r="A9" s="11" t="s">
        <v>7</v>
      </c>
      <c r="B9" s="60" t="s">
        <v>24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2"/>
    </row>
    <row r="10" spans="1:15" s="8" customFormat="1" ht="174.75" customHeight="1" x14ac:dyDescent="0.2">
      <c r="A10" s="35" t="s">
        <v>10</v>
      </c>
      <c r="B10" s="34" t="s">
        <v>19</v>
      </c>
      <c r="C10" s="25" t="s">
        <v>16</v>
      </c>
      <c r="D10" s="24">
        <v>830</v>
      </c>
      <c r="E10" s="26" t="s">
        <v>20</v>
      </c>
      <c r="F10" s="64" t="s">
        <v>21</v>
      </c>
      <c r="G10" s="65"/>
      <c r="H10" s="65"/>
      <c r="I10" s="30">
        <v>655338.4</v>
      </c>
      <c r="J10" s="30">
        <v>500000</v>
      </c>
      <c r="K10" s="23" t="s">
        <v>29</v>
      </c>
      <c r="L10" s="23" t="s">
        <v>29</v>
      </c>
      <c r="M10" s="23">
        <f>SUM(I10:L10)</f>
        <v>1155338.3999999999</v>
      </c>
      <c r="N10" s="37" t="s">
        <v>30</v>
      </c>
    </row>
    <row r="11" spans="1:15" s="8" customFormat="1" ht="18.75" x14ac:dyDescent="0.2">
      <c r="A11" s="11"/>
      <c r="B11" s="22" t="s">
        <v>8</v>
      </c>
      <c r="C11" s="27"/>
      <c r="D11" s="28"/>
      <c r="E11" s="22"/>
      <c r="F11" s="52"/>
      <c r="G11" s="53"/>
      <c r="H11" s="53"/>
      <c r="I11" s="23">
        <f>SUM(I10:I10)</f>
        <v>655338.4</v>
      </c>
      <c r="J11" s="23">
        <f>SUM(J10:J10)</f>
        <v>500000</v>
      </c>
      <c r="K11" s="23" t="s">
        <v>29</v>
      </c>
      <c r="L11" s="23" t="s">
        <v>29</v>
      </c>
      <c r="M11" s="23">
        <f>SUM(I11:J11)</f>
        <v>1155338.3999999999</v>
      </c>
      <c r="N11" s="31"/>
      <c r="O11" s="7"/>
    </row>
    <row r="12" spans="1:15" s="8" customFormat="1" ht="18.75" x14ac:dyDescent="0.2">
      <c r="A12" s="11"/>
      <c r="B12" s="22" t="s">
        <v>11</v>
      </c>
      <c r="C12" s="22"/>
      <c r="D12" s="22"/>
      <c r="E12" s="22"/>
      <c r="F12" s="52"/>
      <c r="G12" s="53"/>
      <c r="H12" s="53"/>
      <c r="I12" s="23">
        <f t="shared" ref="I12" si="0">I11</f>
        <v>655338.4</v>
      </c>
      <c r="J12" s="23">
        <f t="shared" ref="J12:L12" si="1">J11</f>
        <v>500000</v>
      </c>
      <c r="K12" s="23" t="str">
        <f t="shared" si="1"/>
        <v>Х</v>
      </c>
      <c r="L12" s="23" t="str">
        <f t="shared" si="1"/>
        <v>Х</v>
      </c>
      <c r="M12" s="23">
        <f>SUM(I12:J12)</f>
        <v>1155338.3999999999</v>
      </c>
      <c r="N12" s="63"/>
      <c r="O12" s="7"/>
    </row>
    <row r="13" spans="1:15" s="8" customFormat="1" ht="18.75" x14ac:dyDescent="0.2">
      <c r="A13" s="11"/>
      <c r="B13" s="21" t="s">
        <v>13</v>
      </c>
      <c r="C13" s="12"/>
      <c r="D13" s="12"/>
      <c r="E13" s="12"/>
      <c r="F13" s="54"/>
      <c r="G13" s="55"/>
      <c r="H13" s="56"/>
      <c r="I13" s="29"/>
      <c r="J13" s="29"/>
      <c r="K13" s="29"/>
      <c r="L13" s="29"/>
      <c r="M13" s="23"/>
      <c r="N13" s="63"/>
    </row>
    <row r="14" spans="1:15" s="8" customFormat="1" ht="18.75" x14ac:dyDescent="0.3">
      <c r="A14" s="11"/>
      <c r="B14" s="21" t="s">
        <v>14</v>
      </c>
      <c r="C14" s="10"/>
      <c r="D14" s="13"/>
      <c r="E14" s="14"/>
      <c r="F14" s="54"/>
      <c r="G14" s="55"/>
      <c r="H14" s="56"/>
      <c r="I14" s="23">
        <v>0</v>
      </c>
      <c r="J14" s="23">
        <v>0</v>
      </c>
      <c r="K14" s="23" t="s">
        <v>29</v>
      </c>
      <c r="L14" s="23" t="s">
        <v>29</v>
      </c>
      <c r="M14" s="23">
        <f>SUM(I14:J14)</f>
        <v>0</v>
      </c>
      <c r="N14" s="63"/>
      <c r="O14" s="7"/>
    </row>
    <row r="15" spans="1:15" s="8" customFormat="1" ht="18.75" x14ac:dyDescent="0.3">
      <c r="A15" s="19"/>
      <c r="B15" s="21" t="s">
        <v>15</v>
      </c>
      <c r="C15" s="10"/>
      <c r="D15" s="13"/>
      <c r="E15" s="14"/>
      <c r="F15" s="54"/>
      <c r="G15" s="55"/>
      <c r="H15" s="56"/>
      <c r="I15" s="23">
        <f t="shared" ref="I15" si="2">I12</f>
        <v>655338.4</v>
      </c>
      <c r="J15" s="23">
        <f t="shared" ref="J15:L15" si="3">J12</f>
        <v>500000</v>
      </c>
      <c r="K15" s="23" t="str">
        <f t="shared" si="3"/>
        <v>Х</v>
      </c>
      <c r="L15" s="23" t="str">
        <f t="shared" si="3"/>
        <v>Х</v>
      </c>
      <c r="M15" s="23">
        <f>SUM(I15:J15)</f>
        <v>1155338.3999999999</v>
      </c>
      <c r="N15" s="63"/>
      <c r="O15" s="20"/>
    </row>
    <row r="17" spans="1:15" s="8" customFormat="1" ht="35.25" customHeight="1" x14ac:dyDescent="0.2">
      <c r="A17" s="51"/>
      <c r="B17" s="51"/>
      <c r="C17" s="51"/>
      <c r="D17" s="51"/>
      <c r="E17" s="51"/>
      <c r="F17" s="51"/>
      <c r="G17" s="51"/>
      <c r="H17" s="51"/>
      <c r="I17" s="47"/>
      <c r="J17" s="47"/>
      <c r="K17" s="47"/>
      <c r="L17" s="47"/>
      <c r="M17" s="47"/>
      <c r="N17" s="48"/>
    </row>
    <row r="19" spans="1:15" x14ac:dyDescent="0.2">
      <c r="I19" s="5"/>
      <c r="J19" s="5"/>
      <c r="K19" s="5"/>
      <c r="L19" s="5"/>
      <c r="M19" s="5"/>
    </row>
    <row r="20" spans="1:15" x14ac:dyDescent="0.2">
      <c r="I20" s="5"/>
      <c r="J20" s="5"/>
      <c r="K20" s="5"/>
      <c r="L20" s="5"/>
      <c r="M20" s="5"/>
      <c r="O20" s="5"/>
    </row>
  </sheetData>
  <mergeCells count="20">
    <mergeCell ref="I17:N17"/>
    <mergeCell ref="A4:N4"/>
    <mergeCell ref="A6:A7"/>
    <mergeCell ref="A17:H17"/>
    <mergeCell ref="F11:H11"/>
    <mergeCell ref="F12:H12"/>
    <mergeCell ref="F13:H13"/>
    <mergeCell ref="F14:H14"/>
    <mergeCell ref="F15:H15"/>
    <mergeCell ref="A8:N8"/>
    <mergeCell ref="B9:N9"/>
    <mergeCell ref="N12:N15"/>
    <mergeCell ref="F10:H10"/>
    <mergeCell ref="I1:N1"/>
    <mergeCell ref="N6:N7"/>
    <mergeCell ref="I6:M6"/>
    <mergeCell ref="F7:H7"/>
    <mergeCell ref="B6:B7"/>
    <mergeCell ref="C6:C7"/>
    <mergeCell ref="D6:H6"/>
  </mergeCells>
  <phoneticPr fontId="0" type="noConversion"/>
  <pageMargins left="0.19685039370078741" right="0" top="0.43307086614173229" bottom="0.55118110236220474" header="0.39370078740157483" footer="0.31496062992125984"/>
  <pageSetup paperSize="9" scale="56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ПП3</vt:lpstr>
      <vt:lpstr>ПП3!Заголовки_для_печати</vt:lpstr>
      <vt:lpstr>ПП3!Область_печати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2022-03-23T02:19:39Z</cp:lastPrinted>
  <dcterms:created xsi:type="dcterms:W3CDTF">2013-07-29T03:10:57Z</dcterms:created>
  <dcterms:modified xsi:type="dcterms:W3CDTF">2022-11-09T09:01:05Z</dcterms:modified>
</cp:coreProperties>
</file>