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Pc25\имущество\СВЕТИК\Муниципальная-программа-УМС\проект программы на 2023-2025 (хотелки)\актуальная версия 2023-2025\"/>
    </mc:Choice>
  </mc:AlternateContent>
  <xr:revisionPtr revIDLastSave="0" documentId="13_ncr:1_{252178DB-6625-43BF-B1B6-EC7BF638F7A2}" xr6:coauthVersionLast="45" xr6:coauthVersionMax="45" xr10:uidLastSave="{00000000-0000-0000-0000-000000000000}"/>
  <bookViews>
    <workbookView xWindow="-120" yWindow="195" windowWidth="24240" windowHeight="12825" tabRatio="851" xr2:uid="{00000000-000D-0000-FFFF-FFFF00000000}"/>
  </bookViews>
  <sheets>
    <sheet name="ПП5" sheetId="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in2007">#REF!</definedName>
    <definedName name="_in2008">#REF!</definedName>
    <definedName name="_in2009">#REF!</definedName>
    <definedName name="_in2010">#REF!</definedName>
    <definedName name="_in2011">#REF!</definedName>
    <definedName name="_in2012">#REF!</definedName>
    <definedName name="_in2013">#REF!</definedName>
    <definedName name="_in2014">#REF!</definedName>
    <definedName name="_in2015">#REF!</definedName>
    <definedName name="_inf2007">#REF!</definedName>
    <definedName name="_inf2008">#REF!</definedName>
    <definedName name="_inf2009">#REF!</definedName>
    <definedName name="_inf2010">#REF!</definedName>
    <definedName name="_inf2011">#REF!</definedName>
    <definedName name="_inf2012">#REF!</definedName>
    <definedName name="_inf2013">#REF!</definedName>
    <definedName name="_inf2014">#REF!</definedName>
    <definedName name="_inf2015">#REF!</definedName>
    <definedName name="_mm1">[1]ПРОГНОЗ_1!#REF!</definedName>
    <definedName name="ddd">[2]ПРОГНОЗ_1!#REF!</definedName>
    <definedName name="ff">#REF!</definedName>
    <definedName name="fffff">'[3]Гр5(о)'!#REF!</definedName>
    <definedName name="gggg">#REF!</definedName>
    <definedName name="jjjj">'[4]Гр5(о)'!#REF!</definedName>
    <definedName name="ааа">#REF!</definedName>
    <definedName name="АнМ">'[5]Гр5(о)'!#REF!</definedName>
    <definedName name="вв">[6]ПРОГНОЗ_1!#REF!</definedName>
    <definedName name="График">"Диагр. 4"</definedName>
    <definedName name="_xlnm.Print_Titles" localSheetId="0">ПП5!$6:$7</definedName>
    <definedName name="кат">#REF!</definedName>
    <definedName name="М1">[7]ПРОГНОЗ_1!#REF!</definedName>
    <definedName name="Мониторинг1">'[8]Гр5(о)'!#REF!</definedName>
    <definedName name="_xlnm.Print_Area" localSheetId="0">ПП5!$A$1:$N$19</definedName>
    <definedName name="ПОКАЗАТЕЛИ_ДОЛГОСР.ПРОГНОЗА">'[9]2002(v2)'!#REF!</definedName>
    <definedName name="пппп">'[10]2002(v1)'!#REF!</definedName>
    <definedName name="Прогноз97">[11]ПРОГНОЗ_1!#REF!</definedName>
    <definedName name="фф">'[12]Гр5(о)'!#REF!</definedName>
    <definedName name="ффф">#REF!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5" i="4" l="1"/>
  <c r="L15" i="4"/>
  <c r="K15" i="4"/>
  <c r="J15" i="4"/>
  <c r="M13" i="4"/>
  <c r="M12" i="4"/>
  <c r="L13" i="4" l="1"/>
  <c r="L16" i="4" l="1"/>
  <c r="K16" i="4"/>
  <c r="K13" i="4"/>
  <c r="J16" i="4"/>
  <c r="J13" i="4"/>
  <c r="I16" i="4"/>
  <c r="M16" i="4" s="1"/>
  <c r="I13" i="4"/>
  <c r="M11" i="4" l="1"/>
  <c r="M10" i="4" l="1"/>
</calcChain>
</file>

<file path=xl/sharedStrings.xml><?xml version="1.0" encoding="utf-8"?>
<sst xmlns="http://schemas.openxmlformats.org/spreadsheetml/2006/main" count="39" uniqueCount="36">
  <si>
    <t>№</t>
  </si>
  <si>
    <t>Наименование  программы, подпрограммы</t>
  </si>
  <si>
    <t>Код бюджетной классификации</t>
  </si>
  <si>
    <t>Ожидаемый результат от реализации подпрограммного мероприятия
 (в натуральном выражении)</t>
  </si>
  <si>
    <t>ГРБС</t>
  </si>
  <si>
    <t>РзПр</t>
  </si>
  <si>
    <t>ЦСР</t>
  </si>
  <si>
    <t>1</t>
  </si>
  <si>
    <t>08</t>
  </si>
  <si>
    <t>Итого по подпрограмме</t>
  </si>
  <si>
    <t>2022 год</t>
  </si>
  <si>
    <t>в том числе:</t>
  </si>
  <si>
    <t>краевой юджет</t>
  </si>
  <si>
    <t>районный бюджет</t>
  </si>
  <si>
    <t>Управление муниципальной собственностью Богучанского района</t>
  </si>
  <si>
    <t>1050080000</t>
  </si>
  <si>
    <t>0501</t>
  </si>
  <si>
    <t>Возмещение расходов на оплату стоимости найма (поднайма) жилых помещений</t>
  </si>
  <si>
    <t>Наименование ГРБС</t>
  </si>
  <si>
    <t>2023 год</t>
  </si>
  <si>
    <t>1.2.</t>
  </si>
  <si>
    <t>2024 год</t>
  </si>
  <si>
    <t>Приобретение жилых помещений для предоставления  детям-сиротам и детям, оставшихся без попечения родителей, лицам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по договорам найма специализированных жилых помещений (в рамках реализации мероприятия 20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</si>
  <si>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2.2.</t>
  </si>
  <si>
    <t xml:space="preserve">Перечень мероприятий подпрограммы "Улучшение жилищных условий отдельных категорий граждан" с указанием объема средств на их реализацию и ожидаемых результатов
</t>
  </si>
  <si>
    <t>1003</t>
  </si>
  <si>
    <t>2025 год</t>
  </si>
  <si>
    <t>Итого на 2022-2025 годы</t>
  </si>
  <si>
    <t>Возмещены расходы на оплату стоимости найма (поднайма) жилых помещений) в среднем: в 2022 году – 8 работникам, в 2023 году – 8 работникам, в 2024 году - 8 работникам, 2025 году - 8 работникам</t>
  </si>
  <si>
    <t>Х</t>
  </si>
  <si>
    <t>Администрация Богучанского района</t>
  </si>
  <si>
    <t>Цель подпрограммы  – оказание содействия в улучшении жилищных условий отдельным категориям граждан, проживающих на территории Богучанского района</t>
  </si>
  <si>
    <t>Приложение № 2
к подпрограмме Богучанского района «Улучшение жилищных условий отдельных категорий граждан» муниципальной программы «Обеспечение доступным и комфортным жильем граждан Богучанского района»</t>
  </si>
  <si>
    <t>Задача подпрограммы.  Строительство (приобретение) жилья для отдельных категорий граждан Богучанского района,  и возмещение расходов на оплату стоимости найма (поднайма) служебных жилых помещений.</t>
  </si>
  <si>
    <t>предоставлено жилых помещений по договору найма специализированных жилых помещений детям-сиротам.16 чел., в том числе по годам : в 2023 году – не менее 6 чел.; в 2024 году – не менее 5 чел., в 2025 году – не менее 5 чел.</t>
  </si>
  <si>
    <t>1006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</si>
</sst>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0"/>
      <name val="Arial Cyr"/>
      <charset val="204"/>
    </font>
    <font>
      <sz val="10"/>
      <name val="Arial Cyr"/>
      <charset val="204"/>
    </font>
    <font>
      <sz val="12"/>
      <color indexed="8"/>
      <name val="Times New Roman"/>
      <family val="1"/>
      <charset val="204"/>
    </font>
    <font>
      <sz val="10"/>
      <name val="Helv"/>
      <charset val="204"/>
    </font>
    <font>
      <sz val="14"/>
      <name val="Times New Roman"/>
      <family val="1"/>
      <charset val="204"/>
    </font>
    <font>
      <sz val="12"/>
      <color indexed="9"/>
      <name val="Times New Roman"/>
      <family val="1"/>
      <charset val="204"/>
    </font>
    <font>
      <sz val="10"/>
      <name val="Arial"/>
      <family val="2"/>
      <charset val="204"/>
    </font>
    <font>
      <sz val="14"/>
      <color indexed="8"/>
      <name val="Times New Roman"/>
      <family val="1"/>
      <charset val="204"/>
    </font>
    <font>
      <b/>
      <sz val="12"/>
      <color indexed="8"/>
      <name val="Times New Roman"/>
      <family val="1"/>
      <charset val="204"/>
    </font>
    <font>
      <sz val="12"/>
      <name val="Times New Roman"/>
      <family val="1"/>
      <charset val="204"/>
    </font>
    <font>
      <sz val="14"/>
      <color rgb="FF000000"/>
      <name val="Times New Roman"/>
      <family val="1"/>
      <charset val="204"/>
    </font>
    <font>
      <sz val="14"/>
      <name val="Arial Cyr"/>
      <charset val="204"/>
    </font>
    <font>
      <sz val="14"/>
      <color indexed="10"/>
      <name val="Times New Roman"/>
      <family val="1"/>
      <charset val="204"/>
    </font>
    <font>
      <sz val="12"/>
      <name val="Arial Cyr"/>
      <charset val="204"/>
    </font>
    <font>
      <sz val="12"/>
      <color indexed="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xf numFmtId="0" fontId="1" fillId="0" borderId="0"/>
    <xf numFmtId="0" fontId="3" fillId="0" borderId="0"/>
  </cellStyleXfs>
  <cellXfs count="80">
    <xf numFmtId="0" fontId="0" fillId="0" borderId="0" xfId="0"/>
    <xf numFmtId="49" fontId="5" fillId="0" borderId="0" xfId="0" applyNumberFormat="1" applyFont="1" applyFill="1" applyAlignment="1">
      <alignment horizontal="center" vertical="top" wrapText="1"/>
    </xf>
    <xf numFmtId="0" fontId="5" fillId="0" borderId="0" xfId="0" applyFont="1" applyFill="1" applyAlignment="1">
      <alignment vertical="top" wrapText="1"/>
    </xf>
    <xf numFmtId="0" fontId="2" fillId="0" borderId="0" xfId="0" applyFont="1" applyFill="1" applyBorder="1" applyAlignment="1">
      <alignment vertical="top" wrapText="1"/>
    </xf>
    <xf numFmtId="0" fontId="2" fillId="0" borderId="1" xfId="0" applyFont="1" applyFill="1" applyBorder="1" applyAlignment="1">
      <alignment horizontal="center" vertical="top" wrapText="1"/>
    </xf>
    <xf numFmtId="164" fontId="2" fillId="0" borderId="0" xfId="0" applyNumberFormat="1" applyFont="1" applyFill="1" applyAlignment="1">
      <alignment vertical="top" wrapText="1"/>
    </xf>
    <xf numFmtId="0" fontId="2" fillId="0" borderId="0" xfId="0" applyFont="1" applyFill="1" applyAlignment="1">
      <alignment vertical="top" wrapText="1"/>
    </xf>
    <xf numFmtId="164" fontId="7" fillId="0" borderId="0" xfId="0" applyNumberFormat="1" applyFont="1" applyFill="1" applyAlignment="1">
      <alignment vertical="top" wrapText="1"/>
    </xf>
    <xf numFmtId="0" fontId="7" fillId="0" borderId="0" xfId="0" applyFont="1" applyFill="1" applyAlignment="1">
      <alignment vertical="top" wrapText="1"/>
    </xf>
    <xf numFmtId="49" fontId="2" fillId="0" borderId="0" xfId="0" applyNumberFormat="1" applyFont="1" applyFill="1" applyAlignment="1">
      <alignment horizontal="center" vertical="top" wrapText="1"/>
    </xf>
    <xf numFmtId="0" fontId="7" fillId="0" borderId="1" xfId="0" applyFont="1" applyFill="1" applyBorder="1" applyAlignment="1">
      <alignment horizontal="left" vertical="top" wrapText="1"/>
    </xf>
    <xf numFmtId="49" fontId="7" fillId="0" borderId="1" xfId="0" applyNumberFormat="1" applyFont="1" applyFill="1" applyBorder="1" applyAlignment="1">
      <alignment horizontal="center" vertical="top" wrapText="1"/>
    </xf>
    <xf numFmtId="0" fontId="7" fillId="0" borderId="1" xfId="0" applyFont="1" applyFill="1" applyBorder="1" applyAlignment="1">
      <alignment vertical="top" wrapText="1"/>
    </xf>
    <xf numFmtId="0" fontId="7" fillId="0" borderId="1" xfId="0" applyFont="1" applyFill="1" applyBorder="1" applyAlignment="1">
      <alignment wrapText="1"/>
    </xf>
    <xf numFmtId="49" fontId="7" fillId="0" borderId="1" xfId="0" applyNumberFormat="1" applyFont="1" applyFill="1" applyBorder="1" applyAlignment="1">
      <alignment wrapText="1"/>
    </xf>
    <xf numFmtId="0" fontId="2" fillId="0" borderId="0" xfId="0" applyFont="1" applyFill="1" applyAlignment="1">
      <alignment vertical="top" wrapText="1"/>
    </xf>
    <xf numFmtId="0" fontId="2" fillId="0" borderId="0" xfId="0" applyFont="1" applyFill="1" applyAlignment="1">
      <alignment vertical="top" wrapText="1"/>
    </xf>
    <xf numFmtId="0" fontId="2" fillId="0" borderId="0" xfId="0" applyFont="1" applyFill="1" applyAlignment="1">
      <alignment vertical="top" wrapText="1"/>
    </xf>
    <xf numFmtId="0" fontId="2" fillId="0" borderId="0" xfId="0" applyFont="1" applyFill="1" applyAlignment="1">
      <alignment vertical="top" wrapText="1"/>
    </xf>
    <xf numFmtId="49" fontId="7" fillId="0" borderId="1" xfId="0" applyNumberFormat="1" applyFont="1" applyFill="1" applyBorder="1" applyAlignment="1">
      <alignment horizontal="center" vertical="top" wrapText="1"/>
    </xf>
    <xf numFmtId="164" fontId="7" fillId="0" borderId="0" xfId="0" applyNumberFormat="1" applyFont="1" applyFill="1" applyAlignment="1">
      <alignment vertical="top" wrapText="1"/>
    </xf>
    <xf numFmtId="0" fontId="7" fillId="0" borderId="1" xfId="0" applyFont="1" applyFill="1" applyBorder="1" applyAlignment="1">
      <alignment vertical="top" wrapText="1"/>
    </xf>
    <xf numFmtId="0" fontId="7" fillId="0" borderId="1" xfId="0" applyFont="1" applyFill="1" applyBorder="1" applyAlignment="1">
      <alignment vertical="top"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7" fillId="0" borderId="1" xfId="0" applyNumberFormat="1" applyFont="1" applyFill="1" applyBorder="1" applyAlignment="1">
      <alignment horizontal="center" vertical="top" wrapText="1"/>
    </xf>
    <xf numFmtId="49" fontId="7" fillId="0" borderId="2" xfId="0" applyNumberFormat="1" applyFont="1" applyFill="1" applyBorder="1" applyAlignment="1">
      <alignment vertical="center" wrapText="1"/>
    </xf>
    <xf numFmtId="49" fontId="2" fillId="0" borderId="1" xfId="0" applyNumberFormat="1" applyFont="1" applyFill="1" applyBorder="1" applyAlignment="1">
      <alignment horizontal="center" vertical="top" wrapText="1"/>
    </xf>
    <xf numFmtId="0" fontId="7" fillId="0" borderId="1" xfId="0" applyFont="1" applyFill="1" applyBorder="1" applyAlignment="1">
      <alignment vertical="center" wrapText="1"/>
    </xf>
    <xf numFmtId="49" fontId="2" fillId="0" borderId="0" xfId="0" applyNumberFormat="1" applyFont="1" applyFill="1" applyAlignment="1">
      <alignment vertical="top" wrapText="1"/>
    </xf>
    <xf numFmtId="49" fontId="2" fillId="0" borderId="0" xfId="0" applyNumberFormat="1" applyFont="1" applyFill="1" applyBorder="1" applyAlignment="1">
      <alignment vertical="top" wrapText="1"/>
    </xf>
    <xf numFmtId="49" fontId="5" fillId="0" borderId="0" xfId="0" applyNumberFormat="1" applyFont="1" applyFill="1" applyAlignment="1">
      <alignment vertical="top" wrapText="1"/>
    </xf>
    <xf numFmtId="49" fontId="10" fillId="0" borderId="1" xfId="0" applyNumberFormat="1" applyFont="1" applyBorder="1" applyAlignment="1">
      <alignment horizontal="center" vertical="center" wrapText="1"/>
    </xf>
    <xf numFmtId="49" fontId="7" fillId="0" borderId="1" xfId="0" applyNumberFormat="1" applyFont="1" applyFill="1" applyBorder="1" applyAlignment="1">
      <alignment vertical="top" wrapText="1"/>
    </xf>
    <xf numFmtId="0" fontId="9" fillId="0" borderId="0" xfId="0" applyFont="1" applyAlignment="1">
      <alignment vertical="top" wrapText="1"/>
    </xf>
    <xf numFmtId="0" fontId="2"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5" xfId="0" applyFont="1" applyFill="1" applyBorder="1" applyAlignment="1">
      <alignment horizontal="center" vertical="top" wrapText="1"/>
    </xf>
    <xf numFmtId="0" fontId="9" fillId="0" borderId="0" xfId="0" applyFont="1" applyAlignment="1">
      <alignment horizontal="lef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3" xfId="0" applyFont="1" applyFill="1" applyBorder="1" applyAlignment="1">
      <alignment horizontal="center" vertical="top" wrapText="1"/>
    </xf>
    <xf numFmtId="0" fontId="0" fillId="0" borderId="1" xfId="0" applyBorder="1" applyAlignment="1">
      <alignment vertical="top" wrapText="1"/>
    </xf>
    <xf numFmtId="164" fontId="7" fillId="0" borderId="0" xfId="0" applyNumberFormat="1" applyFont="1" applyFill="1" applyAlignment="1">
      <alignment vertical="top" wrapText="1"/>
    </xf>
    <xf numFmtId="0" fontId="0" fillId="0" borderId="0" xfId="0" applyAlignment="1">
      <alignment vertical="top" wrapText="1"/>
    </xf>
    <xf numFmtId="0" fontId="2" fillId="0" borderId="0" xfId="0" applyFont="1" applyFill="1" applyBorder="1" applyAlignment="1">
      <alignment horizontal="left" vertical="top" wrapText="1"/>
    </xf>
    <xf numFmtId="49" fontId="8" fillId="0" borderId="0" xfId="0" applyNumberFormat="1" applyFont="1" applyFill="1" applyAlignment="1">
      <alignment horizontal="center" vertical="top" wrapText="1"/>
    </xf>
    <xf numFmtId="49" fontId="2" fillId="0" borderId="1" xfId="0" applyNumberFormat="1" applyFont="1" applyFill="1" applyBorder="1" applyAlignment="1">
      <alignment horizontal="center" vertical="top" wrapText="1"/>
    </xf>
    <xf numFmtId="0" fontId="7" fillId="0" borderId="0" xfId="3" applyFont="1" applyFill="1" applyAlignment="1">
      <alignment horizontal="left" vertical="top" wrapText="1"/>
    </xf>
    <xf numFmtId="49" fontId="7" fillId="0" borderId="1" xfId="0" applyNumberFormat="1" applyFont="1" applyFill="1" applyBorder="1" applyAlignment="1">
      <alignment horizontal="center" vertical="top" wrapText="1"/>
    </xf>
    <xf numFmtId="0" fontId="11" fillId="0" borderId="1" xfId="0" applyFont="1" applyBorder="1" applyAlignment="1">
      <alignment horizontal="center" vertical="top" wrapText="1"/>
    </xf>
    <xf numFmtId="49" fontId="7" fillId="0" borderId="3" xfId="0" applyNumberFormat="1" applyFont="1" applyFill="1" applyBorder="1" applyAlignment="1">
      <alignment horizontal="center" vertical="top" wrapText="1"/>
    </xf>
    <xf numFmtId="0" fontId="0" fillId="0" borderId="4" xfId="0" applyBorder="1" applyAlignment="1">
      <alignment horizontal="center" vertical="top" wrapText="1"/>
    </xf>
    <xf numFmtId="0" fontId="0" fillId="0" borderId="6" xfId="0" applyBorder="1" applyAlignment="1">
      <alignment horizontal="center" vertical="top" wrapText="1"/>
    </xf>
    <xf numFmtId="0" fontId="7" fillId="0" borderId="3" xfId="0" applyFont="1" applyFill="1" applyBorder="1" applyAlignment="1">
      <alignment horizontal="left" vertical="center" wrapText="1"/>
    </xf>
    <xf numFmtId="0" fontId="0" fillId="0" borderId="4" xfId="0" applyBorder="1" applyAlignment="1">
      <alignment wrapText="1"/>
    </xf>
    <xf numFmtId="0" fontId="0" fillId="0" borderId="6" xfId="0" applyBorder="1" applyAlignment="1">
      <alignment wrapText="1"/>
    </xf>
    <xf numFmtId="0" fontId="7" fillId="0" borderId="1" xfId="0" applyFont="1" applyFill="1" applyBorder="1" applyAlignment="1">
      <alignment horizontal="left" vertical="top" wrapText="1"/>
    </xf>
    <xf numFmtId="0" fontId="11" fillId="0" borderId="1"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cellXfs>
  <cellStyles count="4">
    <cellStyle name="Обычный" xfId="0" builtinId="0"/>
    <cellStyle name="Обычный 2" xfId="1" xr:uid="{00000000-0005-0000-0000-000001000000}"/>
    <cellStyle name="Обычный 3" xfId="2" xr:uid="{00000000-0005-0000-0000-000002000000}"/>
    <cellStyle name="Стиль 1"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alcChain" Target="calcChain.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nts4\userland\&#1041;&#1072;&#1083;&#1072;&#1085;&#1089;\An(EsMon)\SC_W\&#1055;&#1088;&#1086;&#1075;&#1085;&#1086;&#1079;\&#1055;&#1088;&#1086;&#1075;05_00(27.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cnts4\userland\&#1041;&#1072;&#1083;&#1072;&#1085;&#1089;\An(EsMon)\7.02.01\V&#1045;&#1052;_2001.5.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cnts4\userland\SC_W\&#1055;&#1088;&#1086;&#1075;&#1085;&#1086;&#1079;\&#1055;&#1088;&#1086;&#1075;05_00(27.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1061;&#1072;&#1085;&#1086;&#1074;&#1072;\&#1043;&#1088;(27.07.00)5&#10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nts4\userland\&#1041;&#1072;&#1083;&#1072;&#1085;&#1089;\An(EsMon)\7.02.01\SC_W\&#1055;&#1088;&#1086;&#1075;&#1085;&#1086;&#1079;\&#1055;&#1088;&#1086;&#1075;05_00(27.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cnts4\userland\&#1041;&#1072;&#1083;&#1072;&#1085;&#1089;\An(EsMon)\7.02.01\&#1061;&#1072;&#1085;&#1086;&#1074;&#1072;\&#1043;&#1088;(27.07.00)5&#106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nts4\userland\&#1041;&#1072;&#1083;&#1072;&#1085;&#1089;\An(EsMon)\&#1061;&#1072;&#1085;&#1086;&#1074;&#1072;\&#1043;&#1088;(27.07.00)5&#106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1061;&#1072;&#1085;&#1086;&#1074;&#1072;\&#1043;&#1088;(27.07.00)5&#106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SC_W\&#1055;&#1088;&#1086;&#1075;&#1085;&#1086;&#1079;\&#1055;&#1088;&#1086;&#1075;05_00(27.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SC_W\&#1055;&#1088;&#1086;&#1075;&#1085;&#1086;&#1079;\&#1055;&#1088;&#1086;&#1075;05_00(27.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cnts4\userland\&#1061;&#1072;&#1085;&#1086;&#1074;&#1072;\&#1043;&#1088;(27.07.00)5&#106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25\&#1050;&#1091;&#1088;&#1072;&#1085;&#1086;&#1074;\Pr(2000)Tabl\9&#1072;&#1087;&#1088;2003\V&#1094;&#1077;&#1083;2.1_2002.1.04.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1)"/>
      <sheetName val="2002(v2)"/>
      <sheetName val="I"/>
      <sheetName val="Печv1"/>
      <sheetName val="Печv2 "/>
      <sheetName val="ПечМОНv1"/>
      <sheetName val="2002_v1_"/>
    </sheetNames>
    <sheetDataSet>
      <sheetData sheetId="0"/>
      <sheetData sheetId="1"/>
      <sheetData sheetId="2" refreshError="1"/>
      <sheetData sheetId="3" refreshError="1"/>
      <sheetData sheetId="4" refreshError="1"/>
      <sheetData sheetId="5" refreshError="1"/>
      <sheetData sheetId="6" refreshError="1"/>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2)"/>
      <sheetName val="2004(v2) "/>
      <sheetName val="Печ"/>
      <sheetName val="2002(v1) "/>
      <sheetName val="2004(v1)  "/>
      <sheetName val="2002-03(v2) "/>
      <sheetName val="2002-03(v1)  "/>
      <sheetName val="I"/>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1"/>
  </sheetPr>
  <dimension ref="A1:O21"/>
  <sheetViews>
    <sheetView tabSelected="1" view="pageBreakPreview" topLeftCell="A11" zoomScale="75" zoomScaleNormal="75" zoomScaleSheetLayoutView="75" workbookViewId="0">
      <selection activeCell="M13" sqref="M13"/>
    </sheetView>
  </sheetViews>
  <sheetFormatPr defaultColWidth="9.140625" defaultRowHeight="15.75" x14ac:dyDescent="0.2"/>
  <cols>
    <col min="1" max="1" width="7.7109375" style="9" customWidth="1"/>
    <col min="2" max="2" width="41.42578125" style="6" customWidth="1"/>
    <col min="3" max="3" width="21.140625" style="6" customWidth="1"/>
    <col min="4" max="4" width="11" style="6" customWidth="1"/>
    <col min="5" max="5" width="7.7109375" style="29" customWidth="1"/>
    <col min="6" max="6" width="4.28515625" style="6" customWidth="1"/>
    <col min="7" max="7" width="5.5703125" style="6" customWidth="1"/>
    <col min="8" max="8" width="4.42578125" style="6" customWidth="1"/>
    <col min="9" max="9" width="16.7109375" style="15" customWidth="1"/>
    <col min="10" max="10" width="14.85546875" style="16" customWidth="1"/>
    <col min="11" max="11" width="14.42578125" style="17" customWidth="1"/>
    <col min="12" max="12" width="16" style="18" customWidth="1"/>
    <col min="13" max="13" width="33" style="6" customWidth="1"/>
    <col min="14" max="14" width="28" style="6" customWidth="1"/>
    <col min="15" max="15" width="10.42578125" style="6" customWidth="1"/>
    <col min="16" max="16" width="16.7109375" style="6" customWidth="1"/>
    <col min="17" max="16384" width="9.140625" style="6"/>
  </cols>
  <sheetData>
    <row r="1" spans="1:15" s="15" customFormat="1" ht="36" customHeight="1" x14ac:dyDescent="0.2">
      <c r="A1" s="9"/>
      <c r="E1" s="29"/>
      <c r="I1" s="34"/>
      <c r="J1" s="34"/>
      <c r="K1" s="34"/>
      <c r="L1" s="34"/>
      <c r="M1" s="54"/>
      <c r="N1" s="54"/>
    </row>
    <row r="2" spans="1:15" s="18" customFormat="1" ht="94.5" customHeight="1" x14ac:dyDescent="0.2">
      <c r="A2" s="9"/>
      <c r="E2" s="29"/>
      <c r="I2" s="34"/>
      <c r="J2" s="34"/>
      <c r="K2" s="34"/>
      <c r="L2" s="34"/>
      <c r="M2" s="54" t="s">
        <v>32</v>
      </c>
      <c r="N2" s="54"/>
    </row>
    <row r="3" spans="1:15" ht="18" customHeight="1" x14ac:dyDescent="0.2">
      <c r="E3" s="30"/>
      <c r="F3" s="3"/>
      <c r="G3" s="3"/>
      <c r="H3" s="3"/>
      <c r="I3" s="61"/>
      <c r="J3" s="61"/>
      <c r="K3" s="61"/>
      <c r="L3" s="61"/>
      <c r="M3" s="61"/>
      <c r="N3" s="61"/>
      <c r="O3" s="3"/>
    </row>
    <row r="4" spans="1:15" ht="24.75" customHeight="1" x14ac:dyDescent="0.2">
      <c r="A4" s="62" t="s">
        <v>24</v>
      </c>
      <c r="B4" s="62"/>
      <c r="C4" s="62"/>
      <c r="D4" s="62"/>
      <c r="E4" s="62"/>
      <c r="F4" s="62"/>
      <c r="G4" s="62"/>
      <c r="H4" s="62"/>
      <c r="I4" s="62"/>
      <c r="J4" s="62"/>
      <c r="K4" s="62"/>
      <c r="L4" s="62"/>
      <c r="M4" s="62"/>
      <c r="N4" s="62"/>
    </row>
    <row r="5" spans="1:15" x14ac:dyDescent="0.2">
      <c r="E5" s="31"/>
      <c r="F5" s="1" t="s">
        <v>8</v>
      </c>
      <c r="G5" s="2">
        <v>2</v>
      </c>
      <c r="H5" s="2"/>
    </row>
    <row r="6" spans="1:15" ht="23.25" customHeight="1" x14ac:dyDescent="0.2">
      <c r="A6" s="63" t="s">
        <v>0</v>
      </c>
      <c r="B6" s="52" t="s">
        <v>1</v>
      </c>
      <c r="C6" s="75" t="s">
        <v>18</v>
      </c>
      <c r="D6" s="76" t="s">
        <v>2</v>
      </c>
      <c r="E6" s="77"/>
      <c r="F6" s="77"/>
      <c r="G6" s="77"/>
      <c r="H6" s="77"/>
      <c r="I6" s="55"/>
      <c r="J6" s="55"/>
      <c r="K6" s="55"/>
      <c r="L6" s="55"/>
      <c r="M6" s="56"/>
      <c r="N6" s="75" t="s">
        <v>3</v>
      </c>
    </row>
    <row r="7" spans="1:15" ht="78.75" customHeight="1" x14ac:dyDescent="0.2">
      <c r="A7" s="63"/>
      <c r="B7" s="53"/>
      <c r="C7" s="75"/>
      <c r="D7" s="4" t="s">
        <v>4</v>
      </c>
      <c r="E7" s="27" t="s">
        <v>5</v>
      </c>
      <c r="F7" s="57" t="s">
        <v>6</v>
      </c>
      <c r="G7" s="55"/>
      <c r="H7" s="56"/>
      <c r="I7" s="35" t="s">
        <v>10</v>
      </c>
      <c r="J7" s="35" t="s">
        <v>19</v>
      </c>
      <c r="K7" s="35" t="s">
        <v>21</v>
      </c>
      <c r="L7" s="35" t="s">
        <v>26</v>
      </c>
      <c r="M7" s="35" t="s">
        <v>27</v>
      </c>
      <c r="N7" s="75"/>
    </row>
    <row r="8" spans="1:15" s="8" customFormat="1" ht="24" customHeight="1" x14ac:dyDescent="0.2">
      <c r="A8" s="70" t="s">
        <v>31</v>
      </c>
      <c r="B8" s="71"/>
      <c r="C8" s="71"/>
      <c r="D8" s="71"/>
      <c r="E8" s="71"/>
      <c r="F8" s="71"/>
      <c r="G8" s="71"/>
      <c r="H8" s="71"/>
      <c r="I8" s="71"/>
      <c r="J8" s="71"/>
      <c r="K8" s="71"/>
      <c r="L8" s="71"/>
      <c r="M8" s="71"/>
      <c r="N8" s="72"/>
    </row>
    <row r="9" spans="1:15" s="8" customFormat="1" ht="44.25" customHeight="1" x14ac:dyDescent="0.2">
      <c r="A9" s="25" t="s">
        <v>7</v>
      </c>
      <c r="B9" s="73" t="s">
        <v>33</v>
      </c>
      <c r="C9" s="73"/>
      <c r="D9" s="73"/>
      <c r="E9" s="73"/>
      <c r="F9" s="73"/>
      <c r="G9" s="73"/>
      <c r="H9" s="73"/>
      <c r="I9" s="73"/>
      <c r="J9" s="73"/>
      <c r="K9" s="73"/>
      <c r="L9" s="73"/>
      <c r="M9" s="73"/>
      <c r="N9" s="74"/>
    </row>
    <row r="10" spans="1:15" s="8" customFormat="1" ht="206.25" customHeight="1" x14ac:dyDescent="0.2">
      <c r="A10" s="26" t="s">
        <v>20</v>
      </c>
      <c r="B10" s="28" t="s">
        <v>17</v>
      </c>
      <c r="C10" s="24" t="s">
        <v>14</v>
      </c>
      <c r="D10" s="23">
        <v>863</v>
      </c>
      <c r="E10" s="32" t="s">
        <v>16</v>
      </c>
      <c r="F10" s="78" t="s">
        <v>15</v>
      </c>
      <c r="G10" s="79"/>
      <c r="H10" s="79"/>
      <c r="I10" s="39">
        <v>960000</v>
      </c>
      <c r="J10" s="39">
        <v>960000</v>
      </c>
      <c r="K10" s="39">
        <v>960000</v>
      </c>
      <c r="L10" s="39">
        <v>960000</v>
      </c>
      <c r="M10" s="39">
        <f>I10+J10+K10+L10</f>
        <v>3840000</v>
      </c>
      <c r="N10" s="23" t="s">
        <v>28</v>
      </c>
    </row>
    <row r="11" spans="1:15" s="8" customFormat="1" ht="228.75" customHeight="1" x14ac:dyDescent="0.2">
      <c r="A11" s="48" t="s">
        <v>23</v>
      </c>
      <c r="B11" s="46" t="s">
        <v>22</v>
      </c>
      <c r="C11" s="24" t="s">
        <v>30</v>
      </c>
      <c r="D11" s="36">
        <v>806</v>
      </c>
      <c r="E11" s="37" t="s">
        <v>25</v>
      </c>
      <c r="F11" s="43">
        <v>1050075870</v>
      </c>
      <c r="G11" s="44"/>
      <c r="H11" s="45"/>
      <c r="I11" s="42" t="s">
        <v>29</v>
      </c>
      <c r="J11" s="38">
        <v>15671900</v>
      </c>
      <c r="K11" s="38">
        <v>13059900</v>
      </c>
      <c r="L11" s="38">
        <v>13059900</v>
      </c>
      <c r="M11" s="39">
        <f>SUM(I11:L11)</f>
        <v>41791700</v>
      </c>
      <c r="N11" s="50" t="s">
        <v>34</v>
      </c>
    </row>
    <row r="12" spans="1:15" s="8" customFormat="1" ht="113.25" customHeight="1" x14ac:dyDescent="0.2">
      <c r="A12" s="49"/>
      <c r="B12" s="47"/>
      <c r="C12" s="24" t="s">
        <v>30</v>
      </c>
      <c r="D12" s="36">
        <v>806</v>
      </c>
      <c r="E12" s="37" t="s">
        <v>35</v>
      </c>
      <c r="F12" s="43">
        <v>1050075870</v>
      </c>
      <c r="G12" s="44"/>
      <c r="H12" s="45"/>
      <c r="I12" s="42" t="s">
        <v>29</v>
      </c>
      <c r="J12" s="38">
        <v>308800</v>
      </c>
      <c r="K12" s="38">
        <v>257000</v>
      </c>
      <c r="L12" s="38">
        <v>257000</v>
      </c>
      <c r="M12" s="39">
        <f>SUM(J12:L12)</f>
        <v>822800</v>
      </c>
      <c r="N12" s="51"/>
    </row>
    <row r="13" spans="1:15" s="8" customFormat="1" ht="18.75" x14ac:dyDescent="0.2">
      <c r="A13" s="11"/>
      <c r="B13" s="22" t="s">
        <v>9</v>
      </c>
      <c r="C13" s="22"/>
      <c r="D13" s="22"/>
      <c r="E13" s="33"/>
      <c r="F13" s="65"/>
      <c r="G13" s="66"/>
      <c r="H13" s="66"/>
      <c r="I13" s="39">
        <f>SUM(I10:I10)</f>
        <v>960000</v>
      </c>
      <c r="J13" s="38">
        <f>SUM(J10:J11)</f>
        <v>16631900</v>
      </c>
      <c r="K13" s="38">
        <f>SUM(K10:K11)</f>
        <v>14019900</v>
      </c>
      <c r="L13" s="38">
        <f>SUM(L10:L11)</f>
        <v>14019900</v>
      </c>
      <c r="M13" s="39">
        <f>SUM(M10:M12)</f>
        <v>46454500</v>
      </c>
      <c r="N13" s="58"/>
      <c r="O13" s="7"/>
    </row>
    <row r="14" spans="1:15" s="8" customFormat="1" ht="18.75" x14ac:dyDescent="0.2">
      <c r="A14" s="11"/>
      <c r="B14" s="21" t="s">
        <v>11</v>
      </c>
      <c r="C14" s="12"/>
      <c r="D14" s="12"/>
      <c r="E14" s="33"/>
      <c r="F14" s="67"/>
      <c r="G14" s="68"/>
      <c r="H14" s="69"/>
      <c r="I14" s="40"/>
      <c r="J14" s="40"/>
      <c r="K14" s="41"/>
      <c r="L14" s="41"/>
      <c r="M14" s="39"/>
      <c r="N14" s="58"/>
    </row>
    <row r="15" spans="1:15" s="8" customFormat="1" ht="18.75" x14ac:dyDescent="0.3">
      <c r="A15" s="11"/>
      <c r="B15" s="21" t="s">
        <v>12</v>
      </c>
      <c r="C15" s="10"/>
      <c r="D15" s="13"/>
      <c r="E15" s="14"/>
      <c r="F15" s="67"/>
      <c r="G15" s="68"/>
      <c r="H15" s="69"/>
      <c r="I15" s="39" t="s">
        <v>29</v>
      </c>
      <c r="J15" s="38">
        <f>SUM(J11:J12)</f>
        <v>15980700</v>
      </c>
      <c r="K15" s="38">
        <f>SUM(K11:K12)</f>
        <v>13316900</v>
      </c>
      <c r="L15" s="38">
        <f>SUM(L11:L12)</f>
        <v>13316900</v>
      </c>
      <c r="M15" s="39">
        <f>SUM(J15:L15)</f>
        <v>42614500</v>
      </c>
      <c r="N15" s="58"/>
      <c r="O15" s="7"/>
    </row>
    <row r="16" spans="1:15" s="8" customFormat="1" ht="21" customHeight="1" x14ac:dyDescent="0.3">
      <c r="A16" s="19"/>
      <c r="B16" s="21" t="s">
        <v>13</v>
      </c>
      <c r="C16" s="10"/>
      <c r="D16" s="13"/>
      <c r="E16" s="14"/>
      <c r="F16" s="67"/>
      <c r="G16" s="68"/>
      <c r="H16" s="69"/>
      <c r="I16" s="39">
        <f>SUM(I10:I10)</f>
        <v>960000</v>
      </c>
      <c r="J16" s="39">
        <f>SUM(J10:J10)</f>
        <v>960000</v>
      </c>
      <c r="K16" s="39">
        <f>SUM(K10:K10)</f>
        <v>960000</v>
      </c>
      <c r="L16" s="39">
        <f>SUM(L10:L10)</f>
        <v>960000</v>
      </c>
      <c r="M16" s="39">
        <f>SUM(I16:L16)</f>
        <v>3840000</v>
      </c>
      <c r="N16" s="58"/>
      <c r="O16" s="20"/>
    </row>
    <row r="18" spans="1:15" s="8" customFormat="1" ht="35.25" customHeight="1" x14ac:dyDescent="0.2">
      <c r="A18" s="64"/>
      <c r="B18" s="64"/>
      <c r="C18" s="64"/>
      <c r="D18" s="64"/>
      <c r="E18" s="64"/>
      <c r="F18" s="64"/>
      <c r="G18" s="64"/>
      <c r="H18" s="64"/>
      <c r="I18" s="59"/>
      <c r="J18" s="59"/>
      <c r="K18" s="59"/>
      <c r="L18" s="59"/>
      <c r="M18" s="59"/>
      <c r="N18" s="60"/>
    </row>
    <row r="20" spans="1:15" x14ac:dyDescent="0.2">
      <c r="I20" s="5"/>
      <c r="J20" s="5"/>
      <c r="K20" s="5"/>
      <c r="L20" s="5"/>
      <c r="M20" s="5"/>
    </row>
    <row r="21" spans="1:15" x14ac:dyDescent="0.2">
      <c r="I21" s="5"/>
      <c r="J21" s="5"/>
      <c r="K21" s="5"/>
      <c r="L21" s="5"/>
      <c r="M21" s="5"/>
      <c r="O21" s="5"/>
    </row>
  </sheetData>
  <mergeCells count="26">
    <mergeCell ref="N13:N16"/>
    <mergeCell ref="I18:N18"/>
    <mergeCell ref="I3:N3"/>
    <mergeCell ref="A4:N4"/>
    <mergeCell ref="A6:A7"/>
    <mergeCell ref="A18:H18"/>
    <mergeCell ref="F13:H13"/>
    <mergeCell ref="F14:H14"/>
    <mergeCell ref="F15:H15"/>
    <mergeCell ref="F16:H16"/>
    <mergeCell ref="A8:N8"/>
    <mergeCell ref="B9:N9"/>
    <mergeCell ref="C6:C7"/>
    <mergeCell ref="D6:H6"/>
    <mergeCell ref="N6:N7"/>
    <mergeCell ref="F10:H10"/>
    <mergeCell ref="M1:N1"/>
    <mergeCell ref="F11:H11"/>
    <mergeCell ref="M2:N2"/>
    <mergeCell ref="I6:M6"/>
    <mergeCell ref="F7:H7"/>
    <mergeCell ref="F12:H12"/>
    <mergeCell ref="B11:B12"/>
    <mergeCell ref="A11:A12"/>
    <mergeCell ref="N11:N12"/>
    <mergeCell ref="B6:B7"/>
  </mergeCells>
  <phoneticPr fontId="0" type="noConversion"/>
  <pageMargins left="0.19685039370078741" right="0" top="0.43307086614173229" bottom="0.55118110236220474" header="0.39370078740157483" footer="0.31496062992125984"/>
  <pageSetup paperSize="9" scale="64" fitToHeight="1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ПП5</vt:lpstr>
      <vt:lpstr>ПП5!Заголовки_для_печати</vt:lpstr>
      <vt:lpstr>ПП5!Область_печати</vt:lpstr>
    </vt:vector>
  </TitlesOfParts>
  <Company>MK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Александровна Юрьева</dc:creator>
  <cp:lastModifiedBy>User</cp:lastModifiedBy>
  <cp:lastPrinted>2022-11-09T09:59:35Z</cp:lastPrinted>
  <dcterms:created xsi:type="dcterms:W3CDTF">2013-07-29T03:10:57Z</dcterms:created>
  <dcterms:modified xsi:type="dcterms:W3CDTF">2022-11-10T10:52:35Z</dcterms:modified>
</cp:coreProperties>
</file>