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МП Транспорт 2014-2024гг\МП Транспорт, дороги  2014-2024гг\ред. 52 от\Актуальная версия\"/>
    </mc:Choice>
  </mc:AlternateContent>
  <xr:revisionPtr revIDLastSave="0" documentId="13_ncr:1_{322F1CB5-5BDF-4000-8BFD-F40002902C4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№ 2 к МП" sheetId="13" r:id="rId1"/>
    <sheet name="Лист1" sheetId="14" r:id="rId2"/>
  </sheets>
  <definedNames>
    <definedName name="_xlnm.Print_Titles" localSheetId="0">'Приложение № 2 к МП'!$4:$5</definedName>
    <definedName name="_xlnm.Print_Area" localSheetId="0">'Приложение № 2 к МП'!$A$1:$I$26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3" l="1"/>
  <c r="H12" i="13"/>
  <c r="G9" i="13" l="1"/>
  <c r="E9" i="13"/>
  <c r="E17" i="13"/>
  <c r="F17" i="13"/>
  <c r="E12" i="13" l="1"/>
  <c r="H9" i="13"/>
  <c r="F12" i="13"/>
  <c r="F9" i="13"/>
  <c r="I19" i="13"/>
  <c r="E20" i="13"/>
  <c r="I26" i="13"/>
  <c r="F20" i="13"/>
  <c r="G20" i="13"/>
  <c r="H20" i="13"/>
  <c r="H17" i="13"/>
  <c r="I14" i="13"/>
  <c r="H10" i="13"/>
  <c r="F8" i="13"/>
  <c r="G8" i="13"/>
  <c r="H8" i="13"/>
  <c r="I22" i="13"/>
  <c r="G17" i="13"/>
  <c r="G10" i="13"/>
  <c r="F10" i="13"/>
  <c r="I12" i="13" l="1"/>
  <c r="H6" i="13"/>
  <c r="G6" i="13"/>
  <c r="F6" i="13"/>
  <c r="I9" i="13"/>
  <c r="E8" i="13"/>
  <c r="I15" i="13"/>
  <c r="I17" i="13"/>
  <c r="I20" i="13"/>
  <c r="E10" i="13"/>
  <c r="I10" i="13" s="1"/>
  <c r="I8" i="13" l="1"/>
  <c r="E6" i="13"/>
  <c r="I6" i="13" s="1"/>
</calcChain>
</file>

<file path=xl/sharedStrings.xml><?xml version="1.0" encoding="utf-8"?>
<sst xmlns="http://schemas.openxmlformats.org/spreadsheetml/2006/main" count="46" uniqueCount="30">
  <si>
    <t>ГРБС</t>
  </si>
  <si>
    <t>Подпрограмма 1</t>
  </si>
  <si>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</si>
  <si>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</si>
  <si>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</si>
  <si>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Итого на период</t>
  </si>
  <si>
    <t>Подпрограмма 2</t>
  </si>
  <si>
    <t>Подпрограмма 3</t>
  </si>
  <si>
    <t>Муниципальная программа</t>
  </si>
  <si>
    <t>Распределение планируемых расходов за счет средств районного бюджета по мероприятиям и подпрограммам
 муниципальной программы</t>
  </si>
  <si>
    <t>Статус (муниципальная программа, подпрограмма)</t>
  </si>
  <si>
    <t>всего расходные обязательства  по подпрограмме</t>
  </si>
  <si>
    <t>Финансовое управление администрации Богучанского района</t>
  </si>
  <si>
    <t>администрация Богучанского района</t>
  </si>
  <si>
    <t>890</t>
  </si>
  <si>
    <t>875</t>
  </si>
  <si>
    <t>Управление образования администрации Богучанского района</t>
  </si>
  <si>
    <t>806</t>
  </si>
  <si>
    <t>Х</t>
  </si>
  <si>
    <t>Приложение № 2
к муниципальной программе Богучанского района "Развитие транспортной системы Богучанского района"</t>
  </si>
  <si>
    <t>"Развитие транспортной системы Богучанского района"</t>
  </si>
  <si>
    <t>"Дороги Богучанского района"</t>
  </si>
  <si>
    <t xml:space="preserve">"Развитие транспортного комплекса Богучанского района" </t>
  </si>
  <si>
    <t xml:space="preserve">"Безопасность дорожного движения в Богучанском районе" </t>
  </si>
  <si>
    <t>Наименование главного распорядителя бюджетных средств (далее - ГРБС)</t>
  </si>
  <si>
    <t>Расходы по годам (рублей)</t>
  </si>
  <si>
    <t>Текущий финансовый год 2022</t>
  </si>
  <si>
    <t>Очередной финансоввй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</si>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</sst>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3"/>
  <sheetViews>
    <sheetView tabSelected="1" view="pageBreakPreview" zoomScale="60" zoomScaleNormal="70" workbookViewId="0">
      <selection activeCell="I15" sqref="I15"/>
    </sheetView>
  </sheetViews>
  <sheetFormatPr defaultRowHeight="12.75" x14ac:dyDescent="0.2"/>
  <cols>
    <col min="1" max="1" width="22.28515625" style="1" customWidth="1"/>
    <col min="2" max="2" width="34.5703125" style="1" customWidth="1"/>
    <col min="3" max="3" width="51.140625" style="1" customWidth="1"/>
    <col min="4" max="4" width="8.42578125" style="1" customWidth="1"/>
    <col min="5" max="5" width="20.42578125" style="1" customWidth="1"/>
    <col min="6" max="6" width="20.85546875" style="1" customWidth="1"/>
    <col min="7" max="7" width="21.28515625" style="1" customWidth="1"/>
    <col min="8" max="8" width="20.140625" style="1" customWidth="1"/>
    <col min="9" max="9" width="20.7109375" style="11" customWidth="1"/>
    <col min="10" max="16384" width="9.140625" style="1"/>
  </cols>
  <sheetData>
    <row r="1" spans="1:10" ht="61.5" customHeight="1" x14ac:dyDescent="0.2">
      <c r="E1" s="37" t="s">
        <v>19</v>
      </c>
      <c r="F1" s="37"/>
      <c r="G1" s="37"/>
      <c r="H1" s="37"/>
      <c r="I1" s="37"/>
      <c r="J1" s="2"/>
    </row>
    <row r="2" spans="1:10" ht="18.75" x14ac:dyDescent="0.2">
      <c r="E2" s="13"/>
      <c r="F2" s="13"/>
      <c r="G2" s="13"/>
      <c r="H2" s="18"/>
      <c r="I2" s="14"/>
      <c r="J2" s="2"/>
    </row>
    <row r="3" spans="1:10" ht="55.5" customHeight="1" x14ac:dyDescent="0.2">
      <c r="A3" s="40" t="s">
        <v>9</v>
      </c>
      <c r="B3" s="40"/>
      <c r="C3" s="40"/>
      <c r="D3" s="40"/>
      <c r="E3" s="40"/>
      <c r="F3" s="40"/>
      <c r="G3" s="40"/>
      <c r="H3" s="40"/>
      <c r="I3" s="40"/>
    </row>
    <row r="4" spans="1:10" s="3" customFormat="1" ht="34.5" customHeight="1" x14ac:dyDescent="0.2">
      <c r="A4" s="41" t="s">
        <v>10</v>
      </c>
      <c r="B4" s="41" t="s">
        <v>2</v>
      </c>
      <c r="C4" s="41" t="s">
        <v>24</v>
      </c>
      <c r="D4" s="34" t="s">
        <v>0</v>
      </c>
      <c r="E4" s="42" t="s">
        <v>25</v>
      </c>
      <c r="F4" s="42"/>
      <c r="G4" s="42"/>
      <c r="H4" s="42"/>
      <c r="I4" s="42"/>
    </row>
    <row r="5" spans="1:10" s="3" customFormat="1" ht="56.25" customHeight="1" x14ac:dyDescent="0.2">
      <c r="A5" s="41"/>
      <c r="B5" s="41"/>
      <c r="C5" s="41"/>
      <c r="D5" s="36"/>
      <c r="E5" s="26" t="s">
        <v>26</v>
      </c>
      <c r="F5" s="26" t="s">
        <v>27</v>
      </c>
      <c r="G5" s="26" t="s">
        <v>28</v>
      </c>
      <c r="H5" s="26" t="s">
        <v>29</v>
      </c>
      <c r="I5" s="12" t="s">
        <v>5</v>
      </c>
    </row>
    <row r="6" spans="1:10" s="3" customFormat="1" ht="36.75" customHeight="1" x14ac:dyDescent="0.2">
      <c r="A6" s="34" t="s">
        <v>8</v>
      </c>
      <c r="B6" s="34" t="s">
        <v>20</v>
      </c>
      <c r="C6" s="17" t="s">
        <v>4</v>
      </c>
      <c r="D6" s="4" t="s">
        <v>18</v>
      </c>
      <c r="E6" s="7">
        <f>SUM(E8:E11)</f>
        <v>90012067.900000006</v>
      </c>
      <c r="F6" s="7">
        <f>SUM(F8:F11)</f>
        <v>99946334</v>
      </c>
      <c r="G6" s="7">
        <f>SUM(G8:G11)</f>
        <v>39972534</v>
      </c>
      <c r="H6" s="7">
        <f>SUM(H8:H11)</f>
        <v>39977534</v>
      </c>
      <c r="I6" s="7">
        <f>SUM(E6:H6)</f>
        <v>269908469.89999998</v>
      </c>
    </row>
    <row r="7" spans="1:10" s="3" customFormat="1" ht="18.75" x14ac:dyDescent="0.2">
      <c r="A7" s="35"/>
      <c r="B7" s="35"/>
      <c r="C7" s="17" t="s">
        <v>3</v>
      </c>
      <c r="D7" s="5"/>
      <c r="E7" s="7"/>
      <c r="F7" s="7"/>
      <c r="G7" s="7"/>
      <c r="H7" s="7"/>
      <c r="I7" s="7"/>
    </row>
    <row r="8" spans="1:10" s="3" customFormat="1" ht="37.5" x14ac:dyDescent="0.2">
      <c r="A8" s="35"/>
      <c r="B8" s="35"/>
      <c r="C8" s="30" t="s">
        <v>12</v>
      </c>
      <c r="D8" s="4" t="s">
        <v>14</v>
      </c>
      <c r="E8" s="8">
        <f>E15+E26</f>
        <v>15081150</v>
      </c>
      <c r="F8" s="8">
        <f>F15+F26</f>
        <v>15757500</v>
      </c>
      <c r="G8" s="8">
        <f>G15+G26</f>
        <v>0</v>
      </c>
      <c r="H8" s="8">
        <f>H15+H26</f>
        <v>0</v>
      </c>
      <c r="I8" s="9">
        <f>SUM(E8:H8)</f>
        <v>30838650</v>
      </c>
    </row>
    <row r="9" spans="1:10" s="3" customFormat="1" ht="21" customHeight="1" x14ac:dyDescent="0.2">
      <c r="A9" s="35"/>
      <c r="B9" s="35"/>
      <c r="C9" s="17" t="s">
        <v>13</v>
      </c>
      <c r="D9" s="4" t="s">
        <v>17</v>
      </c>
      <c r="E9" s="8">
        <f>E14+E19+E25</f>
        <v>74837583.900000006</v>
      </c>
      <c r="F9" s="8">
        <f>F14+F19+F25</f>
        <v>84107500</v>
      </c>
      <c r="G9" s="8">
        <f>G14+G19+G25</f>
        <v>39891200</v>
      </c>
      <c r="H9" s="8">
        <f>H14+H19+H25</f>
        <v>39896200</v>
      </c>
      <c r="I9" s="9">
        <f t="shared" ref="I9:I10" si="0">SUM(E9:H9)</f>
        <v>238732483.90000001</v>
      </c>
    </row>
    <row r="10" spans="1:10" s="3" customFormat="1" ht="36" customHeight="1" x14ac:dyDescent="0.2">
      <c r="A10" s="35"/>
      <c r="B10" s="35"/>
      <c r="C10" s="17" t="s">
        <v>16</v>
      </c>
      <c r="D10" s="4" t="s">
        <v>15</v>
      </c>
      <c r="E10" s="8">
        <f>E22</f>
        <v>93334</v>
      </c>
      <c r="F10" s="8">
        <f>F22</f>
        <v>81334</v>
      </c>
      <c r="G10" s="8">
        <f>G22</f>
        <v>81334</v>
      </c>
      <c r="H10" s="8">
        <f>H22</f>
        <v>81334</v>
      </c>
      <c r="I10" s="8">
        <f t="shared" si="0"/>
        <v>337336</v>
      </c>
    </row>
    <row r="11" spans="1:10" s="3" customFormat="1" ht="23.25" hidden="1" customHeight="1" x14ac:dyDescent="0.2">
      <c r="A11" s="36"/>
      <c r="B11" s="36"/>
      <c r="C11" s="29"/>
      <c r="D11" s="4"/>
      <c r="E11" s="8"/>
      <c r="F11" s="8"/>
      <c r="G11" s="8"/>
      <c r="H11" s="8"/>
      <c r="I11" s="8"/>
    </row>
    <row r="12" spans="1:10" s="3" customFormat="1" ht="39" customHeight="1" x14ac:dyDescent="0.2">
      <c r="A12" s="34" t="s">
        <v>1</v>
      </c>
      <c r="B12" s="45" t="s">
        <v>21</v>
      </c>
      <c r="C12" s="17" t="s">
        <v>11</v>
      </c>
      <c r="D12" s="6" t="s">
        <v>18</v>
      </c>
      <c r="E12" s="10">
        <f>SUM(E13:E16)</f>
        <v>15295950</v>
      </c>
      <c r="F12" s="10">
        <f>SUM(F13:F16)</f>
        <v>16060400</v>
      </c>
      <c r="G12" s="10">
        <f>SUM(G13:G16)</f>
        <v>86600</v>
      </c>
      <c r="H12" s="10">
        <f>SUM(H13:H16)</f>
        <v>91600</v>
      </c>
      <c r="I12" s="10">
        <f>SUM(E12:H12)</f>
        <v>31534550</v>
      </c>
    </row>
    <row r="13" spans="1:10" s="3" customFormat="1" ht="18.75" x14ac:dyDescent="0.2">
      <c r="A13" s="35"/>
      <c r="B13" s="46"/>
      <c r="C13" s="17" t="s">
        <v>3</v>
      </c>
      <c r="D13" s="6"/>
      <c r="E13" s="10"/>
      <c r="F13" s="10"/>
      <c r="G13" s="10"/>
      <c r="H13" s="10"/>
      <c r="I13" s="10"/>
    </row>
    <row r="14" spans="1:10" s="3" customFormat="1" ht="18.75" x14ac:dyDescent="0.2">
      <c r="A14" s="35"/>
      <c r="B14" s="46"/>
      <c r="C14" s="17" t="s">
        <v>13</v>
      </c>
      <c r="D14" s="6">
        <v>806</v>
      </c>
      <c r="E14" s="8">
        <v>214800</v>
      </c>
      <c r="F14" s="8">
        <v>302900</v>
      </c>
      <c r="G14" s="8">
        <v>86600</v>
      </c>
      <c r="H14" s="8">
        <v>91600</v>
      </c>
      <c r="I14" s="8">
        <f>SUM(E14:H14)</f>
        <v>695900</v>
      </c>
    </row>
    <row r="15" spans="1:10" s="3" customFormat="1" ht="36" customHeight="1" x14ac:dyDescent="0.2">
      <c r="A15" s="35"/>
      <c r="B15" s="46"/>
      <c r="C15" s="17" t="s">
        <v>12</v>
      </c>
      <c r="D15" s="4" t="s">
        <v>14</v>
      </c>
      <c r="E15" s="8">
        <v>15081150</v>
      </c>
      <c r="F15" s="8">
        <v>15757500</v>
      </c>
      <c r="G15" s="8">
        <v>0</v>
      </c>
      <c r="H15" s="8">
        <v>0</v>
      </c>
      <c r="I15" s="8">
        <f t="shared" ref="I15" si="1">SUM(E15:H15)</f>
        <v>30838650</v>
      </c>
    </row>
    <row r="16" spans="1:10" s="3" customFormat="1" ht="22.5" hidden="1" customHeight="1" x14ac:dyDescent="0.2">
      <c r="A16" s="36"/>
      <c r="B16" s="47"/>
      <c r="C16" s="29"/>
      <c r="D16" s="4"/>
      <c r="E16" s="8"/>
      <c r="F16" s="8"/>
      <c r="G16" s="8"/>
      <c r="H16" s="8"/>
      <c r="I16" s="8"/>
    </row>
    <row r="17" spans="1:9" s="3" customFormat="1" ht="18" customHeight="1" x14ac:dyDescent="0.2">
      <c r="A17" s="33" t="s">
        <v>6</v>
      </c>
      <c r="B17" s="33" t="s">
        <v>22</v>
      </c>
      <c r="C17" s="17" t="s">
        <v>4</v>
      </c>
      <c r="D17" s="6" t="s">
        <v>18</v>
      </c>
      <c r="E17" s="10">
        <f>SUM(E19:E19)</f>
        <v>74622783.900000006</v>
      </c>
      <c r="F17" s="10">
        <f>SUM(F19:F19)</f>
        <v>83804600</v>
      </c>
      <c r="G17" s="10">
        <f>SUM(G19:G19)</f>
        <v>39804600</v>
      </c>
      <c r="H17" s="10">
        <f>SUM(H19:H19)</f>
        <v>39804600</v>
      </c>
      <c r="I17" s="10">
        <f>SUM(E17:H17)</f>
        <v>238036583.90000001</v>
      </c>
    </row>
    <row r="18" spans="1:9" s="3" customFormat="1" ht="18" customHeight="1" x14ac:dyDescent="0.2">
      <c r="A18" s="33"/>
      <c r="B18" s="33"/>
      <c r="C18" s="17" t="s">
        <v>3</v>
      </c>
      <c r="D18" s="6"/>
      <c r="E18" s="10"/>
      <c r="F18" s="10"/>
      <c r="G18" s="10"/>
      <c r="H18" s="10"/>
      <c r="I18" s="10"/>
    </row>
    <row r="19" spans="1:9" s="3" customFormat="1" ht="18" customHeight="1" x14ac:dyDescent="0.2">
      <c r="A19" s="33"/>
      <c r="B19" s="33"/>
      <c r="C19" s="28" t="s">
        <v>13</v>
      </c>
      <c r="D19" s="27">
        <v>806</v>
      </c>
      <c r="E19" s="31">
        <v>74622783.900000006</v>
      </c>
      <c r="F19" s="31">
        <v>83804600</v>
      </c>
      <c r="G19" s="31">
        <v>39804600</v>
      </c>
      <c r="H19" s="31">
        <v>39804600</v>
      </c>
      <c r="I19" s="31">
        <f>SUM(E19:H19)</f>
        <v>238036583.90000001</v>
      </c>
    </row>
    <row r="20" spans="1:9" s="3" customFormat="1" ht="39" customHeight="1" x14ac:dyDescent="0.2">
      <c r="A20" s="33" t="s">
        <v>7</v>
      </c>
      <c r="B20" s="33" t="s">
        <v>23</v>
      </c>
      <c r="C20" s="17" t="s">
        <v>4</v>
      </c>
      <c r="D20" s="6" t="s">
        <v>18</v>
      </c>
      <c r="E20" s="10">
        <f>SUM(E22:E26)</f>
        <v>93334</v>
      </c>
      <c r="F20" s="10">
        <f>SUM(F22:F26)</f>
        <v>81334</v>
      </c>
      <c r="G20" s="10">
        <f>SUM(G22:G26)</f>
        <v>81334</v>
      </c>
      <c r="H20" s="10">
        <f>SUM(H22:H26)</f>
        <v>81334</v>
      </c>
      <c r="I20" s="8">
        <f>SUM(I22:I26)</f>
        <v>337336</v>
      </c>
    </row>
    <row r="21" spans="1:9" s="3" customFormat="1" ht="18.75" x14ac:dyDescent="0.2">
      <c r="A21" s="33"/>
      <c r="B21" s="33"/>
      <c r="C21" s="17" t="s">
        <v>3</v>
      </c>
      <c r="D21" s="6"/>
      <c r="E21" s="10"/>
      <c r="F21" s="10"/>
      <c r="G21" s="10"/>
      <c r="H21" s="10"/>
      <c r="I21" s="10"/>
    </row>
    <row r="22" spans="1:9" s="3" customFormat="1" ht="43.5" customHeight="1" x14ac:dyDescent="0.2">
      <c r="A22" s="33"/>
      <c r="B22" s="33"/>
      <c r="C22" s="43" t="s">
        <v>16</v>
      </c>
      <c r="D22" s="48" t="s">
        <v>15</v>
      </c>
      <c r="E22" s="38">
        <v>93334</v>
      </c>
      <c r="F22" s="15">
        <v>81334</v>
      </c>
      <c r="G22" s="15">
        <v>81334</v>
      </c>
      <c r="H22" s="19">
        <v>81334</v>
      </c>
      <c r="I22" s="38">
        <f>SUM(E22:H22)</f>
        <v>337336</v>
      </c>
    </row>
    <row r="23" spans="1:9" s="3" customFormat="1" ht="34.5" hidden="1" customHeight="1" x14ac:dyDescent="0.2">
      <c r="A23" s="33"/>
      <c r="B23" s="33"/>
      <c r="C23" s="44"/>
      <c r="D23" s="49"/>
      <c r="E23" s="39"/>
      <c r="F23" s="16"/>
      <c r="G23" s="16"/>
      <c r="H23" s="20"/>
      <c r="I23" s="39"/>
    </row>
    <row r="24" spans="1:9" s="3" customFormat="1" ht="34.5" hidden="1" customHeight="1" x14ac:dyDescent="0.2">
      <c r="A24" s="33"/>
      <c r="B24" s="33"/>
      <c r="C24" s="44"/>
      <c r="D24" s="49"/>
      <c r="E24" s="39"/>
      <c r="F24" s="16"/>
      <c r="G24" s="16"/>
      <c r="H24" s="20"/>
      <c r="I24" s="39"/>
    </row>
    <row r="25" spans="1:9" s="3" customFormat="1" ht="34.5" hidden="1" customHeight="1" x14ac:dyDescent="0.2">
      <c r="A25" s="33"/>
      <c r="B25" s="33"/>
      <c r="C25" s="25"/>
      <c r="D25" s="32"/>
      <c r="E25" s="8"/>
      <c r="F25" s="8"/>
      <c r="G25" s="8"/>
      <c r="H25" s="8"/>
      <c r="I25" s="8"/>
    </row>
    <row r="26" spans="1:9" s="3" customFormat="1" ht="39" customHeight="1" x14ac:dyDescent="0.2">
      <c r="A26" s="33"/>
      <c r="B26" s="33"/>
      <c r="C26" s="17" t="s">
        <v>12</v>
      </c>
      <c r="D26" s="4" t="s">
        <v>14</v>
      </c>
      <c r="E26" s="8">
        <v>0</v>
      </c>
      <c r="F26" s="8">
        <v>0</v>
      </c>
      <c r="G26" s="8">
        <v>0</v>
      </c>
      <c r="H26" s="8">
        <v>0</v>
      </c>
      <c r="I26" s="8">
        <f>SUM(E26:H26)</f>
        <v>0</v>
      </c>
    </row>
    <row r="27" spans="1:9" s="21" customFormat="1" ht="18.75" x14ac:dyDescent="0.2">
      <c r="I27" s="22"/>
    </row>
    <row r="28" spans="1:9" s="21" customFormat="1" ht="18.75" x14ac:dyDescent="0.2">
      <c r="I28" s="22"/>
    </row>
    <row r="29" spans="1:9" s="23" customFormat="1" ht="18" x14ac:dyDescent="0.2">
      <c r="I29" s="24"/>
    </row>
    <row r="30" spans="1:9" s="23" customFormat="1" ht="18" x14ac:dyDescent="0.2">
      <c r="I30" s="24"/>
    </row>
    <row r="31" spans="1:9" s="23" customFormat="1" ht="18" x14ac:dyDescent="0.2">
      <c r="I31" s="24"/>
    </row>
    <row r="32" spans="1:9" s="23" customFormat="1" ht="18" x14ac:dyDescent="0.2">
      <c r="I32" s="24"/>
    </row>
    <row r="33" spans="9:9" s="23" customFormat="1" ht="18" x14ac:dyDescent="0.2">
      <c r="I33" s="24"/>
    </row>
  </sheetData>
  <mergeCells count="19">
    <mergeCell ref="D22:D24"/>
    <mergeCell ref="A17:A19"/>
    <mergeCell ref="B17:B19"/>
    <mergeCell ref="A20:A26"/>
    <mergeCell ref="A6:A11"/>
    <mergeCell ref="B6:B11"/>
    <mergeCell ref="E1:I1"/>
    <mergeCell ref="E22:E24"/>
    <mergeCell ref="I22:I24"/>
    <mergeCell ref="A3:I3"/>
    <mergeCell ref="B4:B5"/>
    <mergeCell ref="A4:A5"/>
    <mergeCell ref="C4:C5"/>
    <mergeCell ref="E4:I4"/>
    <mergeCell ref="D4:D5"/>
    <mergeCell ref="B20:B26"/>
    <mergeCell ref="C22:C24"/>
    <mergeCell ref="A12:A16"/>
    <mergeCell ref="B12:B16"/>
  </mergeCells>
  <phoneticPr fontId="1" type="noConversion"/>
  <pageMargins left="0.19685039370078741" right="0.19685039370078741" top="0.9055118110236221" bottom="0.51181102362204722" header="0.31496062992125984" footer="0.23622047244094491"/>
  <pageSetup paperSize="9" scale="5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 2 к МП</vt:lpstr>
      <vt:lpstr>Лист1</vt:lpstr>
      <vt:lpstr>'Приложение № 2 к МП'!Заголовки_для_печати</vt:lpstr>
      <vt:lpstr>'Приложение № 2 к МП'!Область_печати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2021-10-02T05:36:47Z</cp:lastPrinted>
  <dcterms:created xsi:type="dcterms:W3CDTF">2007-07-17T01:27:34Z</dcterms:created>
  <dcterms:modified xsi:type="dcterms:W3CDTF">2022-11-10T09:54:00Z</dcterms:modified>
</cp:coreProperties>
</file>