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Pc25\имущество\СВЕТИК\Муниципальная-программа-УМС\проект программы на 2023-2025 (хотелки)\"/>
    </mc:Choice>
  </mc:AlternateContent>
  <xr:revisionPtr revIDLastSave="0" documentId="13_ncr:1_{F049E272-186D-4E0F-9D81-D4B829FD52F1}" xr6:coauthVersionLast="45" xr6:coauthVersionMax="45" xr10:uidLastSave="{00000000-0000-0000-0000-000000000000}"/>
  <bookViews>
    <workbookView xWindow="-120" yWindow="195" windowWidth="24240" windowHeight="12825" tabRatio="851" xr2:uid="{00000000-000D-0000-FFFF-FFFF00000000}"/>
  </bookViews>
  <sheets>
    <sheet name="ПП3" sheetId="4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</externalReferences>
  <definedNames>
    <definedName name="_in2007">#REF!</definedName>
    <definedName name="_in2008">#REF!</definedName>
    <definedName name="_in2009">#REF!</definedName>
    <definedName name="_in2010">#REF!</definedName>
    <definedName name="_in2011">#REF!</definedName>
    <definedName name="_in2012">#REF!</definedName>
    <definedName name="_in2013">#REF!</definedName>
    <definedName name="_in2014">#REF!</definedName>
    <definedName name="_in2015">#REF!</definedName>
    <definedName name="_inf2007">#REF!</definedName>
    <definedName name="_inf2008">#REF!</definedName>
    <definedName name="_inf2009">#REF!</definedName>
    <definedName name="_inf2010">#REF!</definedName>
    <definedName name="_inf2011">#REF!</definedName>
    <definedName name="_inf2012">#REF!</definedName>
    <definedName name="_inf2013">#REF!</definedName>
    <definedName name="_inf2014">#REF!</definedName>
    <definedName name="_inf2015">#REF!</definedName>
    <definedName name="_mm1">[1]ПРОГНОЗ_1!#REF!</definedName>
    <definedName name="ddd">[2]ПРОГНОЗ_1!#REF!</definedName>
    <definedName name="ff">#REF!</definedName>
    <definedName name="fffff">'[3]Гр5(о)'!#REF!</definedName>
    <definedName name="gggg">#REF!</definedName>
    <definedName name="jjjj">'[4]Гр5(о)'!#REF!</definedName>
    <definedName name="ааа">#REF!</definedName>
    <definedName name="АнМ">'[5]Гр5(о)'!#REF!</definedName>
    <definedName name="вв">[6]ПРОГНОЗ_1!#REF!</definedName>
    <definedName name="График">"Диагр. 4"</definedName>
    <definedName name="_xlnm.Print_Titles" localSheetId="0">ПП3!$6:$7</definedName>
    <definedName name="кат">#REF!</definedName>
    <definedName name="М1">[7]ПРОГНОЗ_1!#REF!</definedName>
    <definedName name="Мониторинг1">'[8]Гр5(о)'!#REF!</definedName>
    <definedName name="_xlnm.Print_Area" localSheetId="0">ПП3!$A$1:$N$14</definedName>
    <definedName name="ПОКАЗАТЕЛИ_ДОЛГОСР.ПРОГНОЗА">'[9]2002(v2)'!#REF!</definedName>
    <definedName name="пппп">'[10]2002(v1)'!#REF!</definedName>
    <definedName name="Прогноз97">[11]ПРОГНОЗ_1!#REF!</definedName>
    <definedName name="фф">'[12]Гр5(о)'!#REF!</definedName>
    <definedName name="ффф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L11" i="4" l="1"/>
  <c r="K11" i="4"/>
  <c r="J11" i="4"/>
  <c r="M10" i="4" l="1"/>
  <c r="I13" i="4" l="1"/>
  <c r="L13" i="4"/>
  <c r="K13" i="4" l="1"/>
  <c r="J13" i="4"/>
  <c r="M13" i="4" s="1"/>
  <c r="M11" i="4" l="1"/>
</calcChain>
</file>

<file path=xl/sharedStrings.xml><?xml version="1.0" encoding="utf-8"?>
<sst xmlns="http://schemas.openxmlformats.org/spreadsheetml/2006/main" count="30" uniqueCount="29">
  <si>
    <t>№</t>
  </si>
  <si>
    <t>Наименование  программы, подпрограммы</t>
  </si>
  <si>
    <t>Код бюджетной классификации</t>
  </si>
  <si>
    <t>Ожидаемый результат от реализации подпрограммного мероприятия
 (в натуральном выражении)</t>
  </si>
  <si>
    <t>ГРБС</t>
  </si>
  <si>
    <t>РзПр</t>
  </si>
  <si>
    <t>ЦСР</t>
  </si>
  <si>
    <t>1</t>
  </si>
  <si>
    <t>08</t>
  </si>
  <si>
    <t>Итого по подпрограмме</t>
  </si>
  <si>
    <t>2022 год</t>
  </si>
  <si>
    <t>в том числе:</t>
  </si>
  <si>
    <t>районный бюджет</t>
  </si>
  <si>
    <t>МКУ «Муниципальная служба Заказчика»</t>
  </si>
  <si>
    <t>0501</t>
  </si>
  <si>
    <t>Наименование ГРБС</t>
  </si>
  <si>
    <t>2023 год</t>
  </si>
  <si>
    <t>2024 год</t>
  </si>
  <si>
    <t xml:space="preserve">Перечень мероприятий подпрограммы "Содержание и восстановление специализированного жилищного фонда муниципального образования Богучанский район" с указанием объема средств на их реализацию и ожидаемых результатов
</t>
  </si>
  <si>
    <t>Цель подпрограммы –повышение комфортности проживания в специализированном жилищном фонде муниципального образования Богучанский район.</t>
  </si>
  <si>
    <t>2025 год</t>
  </si>
  <si>
    <t>Итого на 2022-2025 годы</t>
  </si>
  <si>
    <t>1.1.</t>
  </si>
  <si>
    <t>Х</t>
  </si>
  <si>
    <t>Приложение № 2
к подпрограмме «Содержание и восстановление специализированного жилищного фонда муниципального образования Богучанский район» муниципальной программы Богучанского района «Обеспечение доступным и комфортным жильем граждан Богучанского района»</t>
  </si>
  <si>
    <t>Задача подпрограммы: восстановление эксплуатационных характеристик специализированных жилых помещений, подлежащих капитальному ремонту и текущее содержание специализированного жилищного фонда муниципального образования Богучанский район.</t>
  </si>
  <si>
    <t xml:space="preserve">Восстановление и содержание служебного жилищного фонда </t>
  </si>
  <si>
    <t>Объём восстановления специализированного жилищного фонда (служебные жилые помещения) 450,0 кв. м. служебных жилых помещений  в 2023 году - 150,0 кв.м., в 2024 году -150,0 кв.м., в 2025 году - 150,0 кв.м.</t>
  </si>
  <si>
    <t>1060080010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</si>
</sst>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3" x14ac:knownFonts="1">
    <font>
      <sz val="10"/>
      <name val="Arial Cyr"/>
      <charset val="204"/>
    </font>
    <font>
      <sz val="10"/>
      <name val="Arial Cyr"/>
      <charset val="204"/>
    </font>
    <font>
      <sz val="12"/>
      <color indexed="8"/>
      <name val="Times New Roman"/>
      <family val="1"/>
      <charset val="204"/>
    </font>
    <font>
      <sz val="10"/>
      <name val="Helv"/>
      <charset val="204"/>
    </font>
    <font>
      <sz val="14"/>
      <name val="Times New Roman"/>
      <family val="1"/>
      <charset val="204"/>
    </font>
    <font>
      <sz val="12"/>
      <color indexed="9"/>
      <name val="Times New Roman"/>
      <family val="1"/>
      <charset val="204"/>
    </font>
    <font>
      <sz val="10"/>
      <name val="Arial"/>
      <family val="2"/>
      <charset val="204"/>
    </font>
    <font>
      <sz val="14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Arial Cyr"/>
      <charset val="204"/>
    </font>
    <font>
      <sz val="14"/>
      <color indexed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6" fillId="0" borderId="0"/>
    <xf numFmtId="0" fontId="1" fillId="0" borderId="0"/>
    <xf numFmtId="0" fontId="3" fillId="0" borderId="0"/>
  </cellStyleXfs>
  <cellXfs count="65">
    <xf numFmtId="0" fontId="0" fillId="0" borderId="0" xfId="0"/>
    <xf numFmtId="49" fontId="5" fillId="0" borderId="0" xfId="0" applyNumberFormat="1" applyFont="1" applyFill="1" applyAlignment="1">
      <alignment horizontal="center" vertical="top" wrapText="1"/>
    </xf>
    <xf numFmtId="0" fontId="5" fillId="0" borderId="0" xfId="0" applyFont="1" applyFill="1" applyAlignment="1">
      <alignment vertical="top" wrapText="1"/>
    </xf>
    <xf numFmtId="0" fontId="2" fillId="0" borderId="0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top" wrapText="1"/>
    </xf>
    <xf numFmtId="164" fontId="2" fillId="0" borderId="0" xfId="0" applyNumberFormat="1" applyFont="1" applyFill="1" applyAlignment="1">
      <alignment vertical="top" wrapText="1"/>
    </xf>
    <xf numFmtId="0" fontId="2" fillId="0" borderId="0" xfId="0" applyFont="1" applyFill="1" applyAlignment="1">
      <alignment vertical="top" wrapText="1"/>
    </xf>
    <xf numFmtId="164" fontId="7" fillId="0" borderId="0" xfId="0" applyNumberFormat="1" applyFont="1" applyFill="1" applyAlignment="1">
      <alignment vertical="top" wrapText="1"/>
    </xf>
    <xf numFmtId="0" fontId="7" fillId="0" borderId="0" xfId="0" applyFont="1" applyFill="1" applyAlignment="1">
      <alignment vertical="top" wrapText="1"/>
    </xf>
    <xf numFmtId="49" fontId="2" fillId="0" borderId="0" xfId="0" applyNumberFormat="1" applyFont="1" applyFill="1" applyAlignment="1">
      <alignment horizontal="center" vertical="top" wrapText="1"/>
    </xf>
    <xf numFmtId="0" fontId="7" fillId="0" borderId="1" xfId="0" applyFont="1" applyFill="1" applyBorder="1" applyAlignment="1">
      <alignment horizontal="left" vertical="top" wrapText="1"/>
    </xf>
    <xf numFmtId="49" fontId="7" fillId="0" borderId="1" xfId="0" applyNumberFormat="1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vertical="top" wrapText="1"/>
    </xf>
    <xf numFmtId="0" fontId="7" fillId="0" borderId="1" xfId="0" applyFont="1" applyFill="1" applyBorder="1" applyAlignment="1">
      <alignment wrapText="1"/>
    </xf>
    <xf numFmtId="49" fontId="7" fillId="0" borderId="1" xfId="0" applyNumberFormat="1" applyFont="1" applyFill="1" applyBorder="1" applyAlignment="1">
      <alignment wrapText="1"/>
    </xf>
    <xf numFmtId="0" fontId="2" fillId="0" borderId="0" xfId="0" applyFont="1" applyFill="1" applyAlignment="1">
      <alignment vertical="top" wrapText="1"/>
    </xf>
    <xf numFmtId="0" fontId="2" fillId="0" borderId="0" xfId="0" applyFont="1" applyFill="1" applyAlignment="1">
      <alignment vertical="top" wrapText="1"/>
    </xf>
    <xf numFmtId="0" fontId="2" fillId="0" borderId="0" xfId="0" applyFont="1" applyFill="1" applyAlignment="1">
      <alignment vertical="top" wrapText="1"/>
    </xf>
    <xf numFmtId="0" fontId="2" fillId="0" borderId="0" xfId="0" applyFont="1" applyFill="1" applyAlignment="1">
      <alignment vertical="top" wrapText="1"/>
    </xf>
    <xf numFmtId="49" fontId="7" fillId="0" borderId="1" xfId="0" applyNumberFormat="1" applyFont="1" applyFill="1" applyBorder="1" applyAlignment="1">
      <alignment horizontal="center" vertical="top" wrapText="1"/>
    </xf>
    <xf numFmtId="164" fontId="7" fillId="0" borderId="0" xfId="0" applyNumberFormat="1" applyFont="1" applyFill="1" applyAlignment="1">
      <alignment vertical="top" wrapText="1"/>
    </xf>
    <xf numFmtId="0" fontId="7" fillId="0" borderId="1" xfId="0" applyFont="1" applyFill="1" applyBorder="1" applyAlignment="1">
      <alignment vertical="top" wrapText="1"/>
    </xf>
    <xf numFmtId="0" fontId="7" fillId="0" borderId="1" xfId="0" applyFont="1" applyFill="1" applyBorder="1" applyAlignment="1">
      <alignment vertical="top" wrapText="1"/>
    </xf>
    <xf numFmtId="2" fontId="7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2" fontId="12" fillId="0" borderId="1" xfId="0" applyNumberFormat="1" applyFont="1" applyFill="1" applyBorder="1" applyAlignment="1">
      <alignment horizontal="center" vertical="center" wrapText="1"/>
    </xf>
    <xf numFmtId="0" fontId="9" fillId="0" borderId="0" xfId="0" applyFont="1" applyAlignment="1">
      <alignment vertical="top" wrapText="1"/>
    </xf>
    <xf numFmtId="0" fontId="9" fillId="0" borderId="0" xfId="0" applyFont="1" applyAlignment="1">
      <alignment horizontal="right" vertical="top" wrapText="1"/>
    </xf>
    <xf numFmtId="0" fontId="7" fillId="0" borderId="2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horizontal="center" vertical="center" wrapText="1"/>
    </xf>
    <xf numFmtId="4" fontId="7" fillId="2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vertical="center" wrapText="1"/>
    </xf>
    <xf numFmtId="0" fontId="10" fillId="2" borderId="1" xfId="0" applyFont="1" applyFill="1" applyBorder="1" applyAlignment="1">
      <alignment horizontal="center" vertical="center" wrapText="1"/>
    </xf>
    <xf numFmtId="49" fontId="10" fillId="2" borderId="6" xfId="0" applyNumberFormat="1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horizontal="center" vertical="top" wrapText="1"/>
    </xf>
    <xf numFmtId="0" fontId="2" fillId="0" borderId="6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" vertical="top" wrapText="1"/>
    </xf>
    <xf numFmtId="164" fontId="7" fillId="0" borderId="0" xfId="0" applyNumberFormat="1" applyFont="1" applyFill="1" applyAlignment="1">
      <alignment vertical="top" wrapText="1"/>
    </xf>
    <xf numFmtId="0" fontId="0" fillId="0" borderId="0" xfId="0" applyAlignment="1">
      <alignment vertical="top" wrapText="1"/>
    </xf>
    <xf numFmtId="49" fontId="8" fillId="0" borderId="0" xfId="0" applyNumberFormat="1" applyFont="1" applyFill="1" applyAlignment="1">
      <alignment horizontal="center" vertical="top" wrapText="1"/>
    </xf>
    <xf numFmtId="49" fontId="2" fillId="0" borderId="1" xfId="0" applyNumberFormat="1" applyFont="1" applyFill="1" applyBorder="1" applyAlignment="1">
      <alignment horizontal="center" vertical="top" wrapText="1"/>
    </xf>
    <xf numFmtId="0" fontId="7" fillId="0" borderId="0" xfId="3" applyFont="1" applyFill="1" applyAlignment="1">
      <alignment horizontal="left" vertical="top" wrapText="1"/>
    </xf>
    <xf numFmtId="49" fontId="7" fillId="0" borderId="1" xfId="0" applyNumberFormat="1" applyFont="1" applyFill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49" fontId="7" fillId="0" borderId="3" xfId="0" applyNumberFormat="1" applyFont="1" applyFill="1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0" fillId="0" borderId="6" xfId="0" applyBorder="1" applyAlignment="1">
      <alignment horizontal="center" vertical="top" wrapText="1"/>
    </xf>
    <xf numFmtId="0" fontId="7" fillId="0" borderId="3" xfId="0" applyFont="1" applyFill="1" applyBorder="1" applyAlignment="1">
      <alignment horizontal="left" vertical="center" wrapText="1"/>
    </xf>
    <xf numFmtId="0" fontId="0" fillId="0" borderId="4" xfId="0" applyBorder="1" applyAlignment="1">
      <alignment wrapText="1"/>
    </xf>
    <xf numFmtId="0" fontId="0" fillId="0" borderId="6" xfId="0" applyBorder="1" applyAlignment="1">
      <alignment wrapText="1"/>
    </xf>
    <xf numFmtId="0" fontId="7" fillId="0" borderId="3" xfId="0" applyFont="1" applyFill="1" applyBorder="1" applyAlignment="1">
      <alignment horizontal="left" vertical="top" wrapText="1"/>
    </xf>
    <xf numFmtId="0" fontId="7" fillId="0" borderId="4" xfId="0" applyFont="1" applyFill="1" applyBorder="1" applyAlignment="1">
      <alignment horizontal="left" vertical="top" wrapText="1"/>
    </xf>
    <xf numFmtId="0" fontId="0" fillId="0" borderId="6" xfId="0" applyBorder="1" applyAlignment="1">
      <alignment vertical="top" wrapText="1"/>
    </xf>
    <xf numFmtId="0" fontId="0" fillId="0" borderId="1" xfId="0" applyBorder="1" applyAlignment="1">
      <alignment vertical="top" wrapText="1"/>
    </xf>
    <xf numFmtId="49" fontId="7" fillId="2" borderId="3" xfId="0" applyNumberFormat="1" applyFont="1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top" wrapText="1"/>
    </xf>
    <xf numFmtId="0" fontId="2" fillId="0" borderId="5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2" xfId="1" xr:uid="{00000000-0005-0000-0000-000001000000}"/>
    <cellStyle name="Обычный 3" xfId="2" xr:uid="{00000000-0005-0000-0000-000002000000}"/>
    <cellStyle name="Стиль 1" xfId="3" xr:uid="{00000000-0005-0000-0000-00000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styles" Target="styles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SC_W\&#1055;&#1088;&#1086;&#1075;&#1085;&#1086;&#1079;\&#1055;&#1088;&#1086;&#1075;05_00(27.06)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7.02.01\V&#1045;&#1052;_2001.5.02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SC_W\&#1055;&#1088;&#1086;&#1075;&#1085;&#1086;&#1079;\&#1055;&#1088;&#1086;&#1075;05_00(27.06)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nova\ira_send\&#1045;&#1057;&#1052;&#1054;&#1053;2002\&#1052;&#1072;&#1090;&#1077;&#1088;&#1086;&#1074;-03.01.02\&#1041;&#1072;&#1083;&#1072;&#1085;&#1089;\An(EsMon)\&#1061;&#1072;&#1085;&#1086;&#1074;&#1072;\&#1043;&#1088;(27.07.00)5&#1061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7.02.01\SC_W\&#1055;&#1088;&#1086;&#1075;&#1085;&#1086;&#1079;\&#1055;&#1088;&#1086;&#1075;05_00(27.06)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7.02.01\&#1061;&#1072;&#1085;&#1086;&#1074;&#1072;\&#1043;&#1088;(27.07.00)5&#106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&#1061;&#1072;&#1085;&#1086;&#1074;&#1072;\&#1043;&#1088;(27.07.00)5&#1061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nova\ira_send\&#1045;&#1057;&#1052;&#1054;&#1053;2002\&#1052;&#1072;&#1090;&#1077;&#1088;&#1086;&#1074;-03.01.02\&#1041;&#1072;&#1083;&#1072;&#1085;&#1089;\An(EsMon)\7.02.01\&#1061;&#1072;&#1085;&#1086;&#1074;&#1072;\&#1043;&#1088;(27.07.00)5&#106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nova\ira_send\&#1045;&#1057;&#1052;&#1054;&#1053;2002\&#1052;&#1072;&#1090;&#1077;&#1088;&#1086;&#1074;-03.01.02\&#1041;&#1072;&#1083;&#1072;&#1085;&#1089;\An(EsMon)\7.02.01\SC_W\&#1055;&#1088;&#1086;&#1075;&#1085;&#1086;&#1079;\&#1055;&#1088;&#1086;&#1075;05_00(27.06)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nova\ira_send\&#1045;&#1057;&#1052;&#1054;&#1053;2002\&#1052;&#1072;&#1090;&#1077;&#1088;&#1086;&#1074;-03.01.02\&#1041;&#1072;&#1083;&#1072;&#1085;&#1089;\An(EsMon)\SC_W\&#1055;&#1088;&#1086;&#1075;&#1085;&#1086;&#1079;\&#1055;&#1088;&#1086;&#1075;05_00(27.06)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61;&#1072;&#1085;&#1086;&#1074;&#1072;\&#1043;&#1088;(27.07.00)5&#1061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25\&#1050;&#1091;&#1088;&#1072;&#1085;&#1086;&#1074;\Pr(2000)Tabl\9&#1072;&#1087;&#1088;2003\V&#1094;&#1077;&#1083;2.1_2002.1.04.03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ф99"/>
      <sheetName val="2002(v1)"/>
      <sheetName val="2002(v2)"/>
      <sheetName val="I"/>
      <sheetName val="Печv1"/>
      <sheetName val="Печv2 "/>
      <sheetName val="ПечМОНv1"/>
      <sheetName val="2002_v1_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ф99"/>
      <sheetName val="2002(v2)"/>
      <sheetName val="2004(v2) "/>
      <sheetName val="Печ"/>
      <sheetName val="2002(v1) "/>
      <sheetName val="2004(v1)  "/>
      <sheetName val="2002-03(v2) "/>
      <sheetName val="2002-03(v1)  "/>
      <sheetName val="I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11"/>
  </sheetPr>
  <dimension ref="A1:O18"/>
  <sheetViews>
    <sheetView tabSelected="1" view="pageBreakPreview" topLeftCell="A7" zoomScale="75" zoomScaleNormal="75" zoomScaleSheetLayoutView="75" workbookViewId="0">
      <selection activeCell="N10" sqref="N10"/>
    </sheetView>
  </sheetViews>
  <sheetFormatPr defaultColWidth="9.140625" defaultRowHeight="15.75" x14ac:dyDescent="0.2"/>
  <cols>
    <col min="1" max="1" width="7.7109375" style="9" customWidth="1"/>
    <col min="2" max="2" width="46.5703125" style="6" customWidth="1"/>
    <col min="3" max="3" width="23.140625" style="6" customWidth="1"/>
    <col min="4" max="4" width="11" style="6" customWidth="1"/>
    <col min="5" max="5" width="7.7109375" style="6" customWidth="1"/>
    <col min="6" max="6" width="4.28515625" style="6" customWidth="1"/>
    <col min="7" max="7" width="5.5703125" style="6" customWidth="1"/>
    <col min="8" max="8" width="7.140625" style="6" customWidth="1"/>
    <col min="9" max="9" width="13.42578125" style="15" customWidth="1"/>
    <col min="10" max="10" width="13.7109375" style="16" customWidth="1"/>
    <col min="11" max="11" width="14.42578125" style="17" customWidth="1"/>
    <col min="12" max="12" width="13.7109375" style="18" customWidth="1"/>
    <col min="13" max="13" width="19.28515625" style="6" customWidth="1"/>
    <col min="14" max="14" width="70.28515625" style="6" customWidth="1"/>
    <col min="15" max="15" width="10.42578125" style="6" bestFit="1" customWidth="1"/>
    <col min="16" max="16" width="16.7109375" style="6" customWidth="1"/>
    <col min="17" max="16384" width="9.140625" style="6"/>
  </cols>
  <sheetData>
    <row r="1" spans="1:15" s="18" customFormat="1" ht="36.75" customHeight="1" x14ac:dyDescent="0.2">
      <c r="A1" s="9"/>
      <c r="I1" s="32"/>
      <c r="J1" s="32"/>
      <c r="K1" s="32"/>
      <c r="L1" s="32"/>
      <c r="M1" s="32"/>
      <c r="N1" s="32"/>
    </row>
    <row r="2" spans="1:15" s="15" customFormat="1" ht="123" customHeight="1" x14ac:dyDescent="0.2">
      <c r="A2" s="9"/>
      <c r="I2" s="26"/>
      <c r="J2" s="26"/>
      <c r="K2" s="26"/>
      <c r="L2" s="26"/>
      <c r="M2" s="26"/>
      <c r="N2" s="27" t="s">
        <v>24</v>
      </c>
    </row>
    <row r="3" spans="1:15" ht="18" customHeight="1" x14ac:dyDescent="0.2">
      <c r="E3" s="3"/>
      <c r="F3" s="3"/>
      <c r="G3" s="3"/>
      <c r="H3" s="3"/>
      <c r="I3" s="3"/>
      <c r="J3" s="3"/>
      <c r="K3" s="3"/>
      <c r="L3" s="3"/>
      <c r="M3" s="3"/>
      <c r="N3" s="3"/>
      <c r="O3" s="3"/>
    </row>
    <row r="4" spans="1:15" ht="22.5" customHeight="1" x14ac:dyDescent="0.2">
      <c r="A4" s="43" t="s">
        <v>18</v>
      </c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</row>
    <row r="5" spans="1:15" x14ac:dyDescent="0.2">
      <c r="E5" s="2"/>
      <c r="F5" s="1" t="s">
        <v>8</v>
      </c>
      <c r="G5" s="2">
        <v>2</v>
      </c>
      <c r="H5" s="2"/>
    </row>
    <row r="6" spans="1:15" ht="23.25" customHeight="1" x14ac:dyDescent="0.2">
      <c r="A6" s="44" t="s">
        <v>0</v>
      </c>
      <c r="B6" s="61" t="s">
        <v>1</v>
      </c>
      <c r="C6" s="37" t="s">
        <v>15</v>
      </c>
      <c r="D6" s="63" t="s">
        <v>2</v>
      </c>
      <c r="E6" s="64"/>
      <c r="F6" s="64"/>
      <c r="G6" s="64"/>
      <c r="H6" s="64"/>
      <c r="I6" s="38"/>
      <c r="J6" s="38"/>
      <c r="K6" s="38"/>
      <c r="L6" s="38"/>
      <c r="M6" s="39"/>
      <c r="N6" s="37" t="s">
        <v>3</v>
      </c>
    </row>
    <row r="7" spans="1:15" ht="41.25" customHeight="1" x14ac:dyDescent="0.2">
      <c r="A7" s="44"/>
      <c r="B7" s="62"/>
      <c r="C7" s="37"/>
      <c r="D7" s="4" t="s">
        <v>4</v>
      </c>
      <c r="E7" s="4" t="s">
        <v>5</v>
      </c>
      <c r="F7" s="40" t="s">
        <v>6</v>
      </c>
      <c r="G7" s="38"/>
      <c r="H7" s="39"/>
      <c r="I7" s="29" t="s">
        <v>10</v>
      </c>
      <c r="J7" s="29" t="s">
        <v>16</v>
      </c>
      <c r="K7" s="29" t="s">
        <v>17</v>
      </c>
      <c r="L7" s="29" t="s">
        <v>20</v>
      </c>
      <c r="M7" s="29" t="s">
        <v>21</v>
      </c>
      <c r="N7" s="37"/>
    </row>
    <row r="8" spans="1:15" s="8" customFormat="1" ht="50.25" customHeight="1" x14ac:dyDescent="0.2">
      <c r="A8" s="51" t="s">
        <v>19</v>
      </c>
      <c r="B8" s="52"/>
      <c r="C8" s="52"/>
      <c r="D8" s="52"/>
      <c r="E8" s="52"/>
      <c r="F8" s="52"/>
      <c r="G8" s="52"/>
      <c r="H8" s="52"/>
      <c r="I8" s="52"/>
      <c r="J8" s="52"/>
      <c r="K8" s="52"/>
      <c r="L8" s="52"/>
      <c r="M8" s="52"/>
      <c r="N8" s="53"/>
    </row>
    <row r="9" spans="1:15" s="8" customFormat="1" ht="43.5" customHeight="1" x14ac:dyDescent="0.2">
      <c r="A9" s="11" t="s">
        <v>7</v>
      </c>
      <c r="B9" s="54" t="s">
        <v>25</v>
      </c>
      <c r="C9" s="55"/>
      <c r="D9" s="55"/>
      <c r="E9" s="55"/>
      <c r="F9" s="55"/>
      <c r="G9" s="55"/>
      <c r="H9" s="55"/>
      <c r="I9" s="55"/>
      <c r="J9" s="55"/>
      <c r="K9" s="55"/>
      <c r="L9" s="55"/>
      <c r="M9" s="55"/>
      <c r="N9" s="56"/>
    </row>
    <row r="10" spans="1:15" s="8" customFormat="1" ht="99.75" customHeight="1" x14ac:dyDescent="0.2">
      <c r="A10" s="30" t="s">
        <v>22</v>
      </c>
      <c r="B10" s="28" t="s">
        <v>26</v>
      </c>
      <c r="C10" s="24" t="s">
        <v>13</v>
      </c>
      <c r="D10" s="33">
        <v>830</v>
      </c>
      <c r="E10" s="34" t="s">
        <v>14</v>
      </c>
      <c r="F10" s="58" t="s">
        <v>28</v>
      </c>
      <c r="G10" s="59"/>
      <c r="H10" s="60"/>
      <c r="I10" s="31" t="s">
        <v>23</v>
      </c>
      <c r="J10" s="35">
        <v>500000</v>
      </c>
      <c r="K10" s="31">
        <v>500000</v>
      </c>
      <c r="L10" s="31">
        <v>500000</v>
      </c>
      <c r="M10" s="31">
        <f>SUM(J10:L10)</f>
        <v>1500000</v>
      </c>
      <c r="N10" s="36" t="s">
        <v>27</v>
      </c>
    </row>
    <row r="11" spans="1:15" s="8" customFormat="1" ht="18.75" x14ac:dyDescent="0.2">
      <c r="A11" s="11"/>
      <c r="B11" s="22" t="s">
        <v>9</v>
      </c>
      <c r="C11" s="22"/>
      <c r="D11" s="22"/>
      <c r="E11" s="22"/>
      <c r="F11" s="46"/>
      <c r="G11" s="47"/>
      <c r="H11" s="47"/>
      <c r="I11" s="23" t="s">
        <v>23</v>
      </c>
      <c r="J11" s="23">
        <f>SUM(J10:J10)</f>
        <v>500000</v>
      </c>
      <c r="K11" s="23">
        <f>SUM(K10:K10)</f>
        <v>500000</v>
      </c>
      <c r="L11" s="23">
        <f>SUM(L10:L10)</f>
        <v>500000</v>
      </c>
      <c r="M11" s="23">
        <f>J11+K11+L11</f>
        <v>1500000</v>
      </c>
      <c r="N11" s="57"/>
      <c r="O11" s="7"/>
    </row>
    <row r="12" spans="1:15" s="8" customFormat="1" ht="18.75" x14ac:dyDescent="0.2">
      <c r="A12" s="11"/>
      <c r="B12" s="21" t="s">
        <v>11</v>
      </c>
      <c r="C12" s="12"/>
      <c r="D12" s="12"/>
      <c r="E12" s="12"/>
      <c r="F12" s="48"/>
      <c r="G12" s="49"/>
      <c r="H12" s="50"/>
      <c r="I12" s="25"/>
      <c r="J12" s="25"/>
      <c r="K12" s="25"/>
      <c r="L12" s="25"/>
      <c r="M12" s="23"/>
      <c r="N12" s="57"/>
    </row>
    <row r="13" spans="1:15" s="8" customFormat="1" ht="18.75" x14ac:dyDescent="0.3">
      <c r="A13" s="19"/>
      <c r="B13" s="21" t="s">
        <v>12</v>
      </c>
      <c r="C13" s="10"/>
      <c r="D13" s="13"/>
      <c r="E13" s="14"/>
      <c r="F13" s="48"/>
      <c r="G13" s="49"/>
      <c r="H13" s="50"/>
      <c r="I13" s="23" t="str">
        <f t="shared" ref="I13" si="0">I11</f>
        <v>Х</v>
      </c>
      <c r="J13" s="23">
        <f t="shared" ref="J13:L13" si="1">J11</f>
        <v>500000</v>
      </c>
      <c r="K13" s="23">
        <f t="shared" si="1"/>
        <v>500000</v>
      </c>
      <c r="L13" s="23">
        <f t="shared" si="1"/>
        <v>500000</v>
      </c>
      <c r="M13" s="23">
        <f>SUM(J13:L13)</f>
        <v>1500000</v>
      </c>
      <c r="N13" s="57"/>
      <c r="O13" s="20"/>
    </row>
    <row r="15" spans="1:15" s="8" customFormat="1" ht="35.25" customHeight="1" x14ac:dyDescent="0.2">
      <c r="A15" s="45"/>
      <c r="B15" s="45"/>
      <c r="C15" s="45"/>
      <c r="D15" s="45"/>
      <c r="E15" s="45"/>
      <c r="F15" s="45"/>
      <c r="G15" s="45"/>
      <c r="H15" s="45"/>
      <c r="I15" s="41"/>
      <c r="J15" s="41"/>
      <c r="K15" s="41"/>
      <c r="L15" s="41"/>
      <c r="M15" s="41"/>
      <c r="N15" s="42"/>
    </row>
    <row r="17" spans="9:15" x14ac:dyDescent="0.2">
      <c r="I17" s="5"/>
      <c r="J17" s="5"/>
      <c r="K17" s="5"/>
      <c r="L17" s="5"/>
      <c r="M17" s="5"/>
    </row>
    <row r="18" spans="9:15" x14ac:dyDescent="0.2">
      <c r="I18" s="5"/>
      <c r="J18" s="5"/>
      <c r="K18" s="5"/>
      <c r="L18" s="5"/>
      <c r="M18" s="5"/>
      <c r="O18" s="5"/>
    </row>
  </sheetData>
  <mergeCells count="17">
    <mergeCell ref="D6:H6"/>
    <mergeCell ref="F10:H10"/>
    <mergeCell ref="N6:N7"/>
    <mergeCell ref="I6:M6"/>
    <mergeCell ref="F7:H7"/>
    <mergeCell ref="I15:N15"/>
    <mergeCell ref="A4:N4"/>
    <mergeCell ref="A6:A7"/>
    <mergeCell ref="A15:H15"/>
    <mergeCell ref="F11:H11"/>
    <mergeCell ref="F12:H12"/>
    <mergeCell ref="F13:H13"/>
    <mergeCell ref="A8:N8"/>
    <mergeCell ref="B9:N9"/>
    <mergeCell ref="N11:N13"/>
    <mergeCell ref="B6:B7"/>
    <mergeCell ref="C6:C7"/>
  </mergeCells>
  <phoneticPr fontId="0" type="noConversion"/>
  <pageMargins left="0.19685039370078741" right="0" top="0.43307086614173229" bottom="0.55118110236220474" header="0.39370078740157483" footer="0.31496062992125984"/>
  <pageSetup paperSize="9" scale="46" fitToHeight="17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ПП3</vt:lpstr>
      <vt:lpstr>ПП3!Заголовки_для_печати</vt:lpstr>
      <vt:lpstr>ПП3!Область_печати</vt:lpstr>
    </vt:vector>
  </TitlesOfParts>
  <Company>MK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Оксана Александровна Юрьева</dc:creator>
  <cp:lastModifiedBy>User</cp:lastModifiedBy>
  <cp:lastPrinted>2022-04-15T09:07:56Z</cp:lastPrinted>
  <dcterms:created xsi:type="dcterms:W3CDTF">2013-07-29T03:10:57Z</dcterms:created>
  <dcterms:modified xsi:type="dcterms:W3CDTF">2022-11-10T08:24:32Z</dcterms:modified>
</cp:coreProperties>
</file>