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31" i="1"/>
  <c r="H31"/>
  <c r="G31"/>
  <c r="F31"/>
  <c r="E31"/>
  <c r="C31"/>
  <c r="I24"/>
  <c r="H24"/>
  <c r="G24"/>
  <c r="F24"/>
  <c r="E24"/>
  <c r="D24"/>
  <c r="C24"/>
  <c r="I17"/>
  <c r="H17"/>
  <c r="G17"/>
  <c r="F17"/>
  <c r="E17"/>
  <c r="D17"/>
  <c r="C17"/>
  <c r="I8"/>
  <c r="I43" s="1"/>
  <c r="H8"/>
  <c r="H43" s="1"/>
  <c r="G8"/>
  <c r="G43" s="1"/>
  <c r="F8"/>
  <c r="F43" s="1"/>
  <c r="E8"/>
  <c r="E43" s="1"/>
  <c r="D8"/>
  <c r="D43" s="1"/>
  <c r="C8"/>
  <c r="C43" s="1"/>
</calcChain>
</file>

<file path=xl/sharedStrings.xml><?xml version="1.0" encoding="utf-8"?>
<sst xmlns="http://schemas.openxmlformats.org/spreadsheetml/2006/main" count="67" uniqueCount="67">
  <si>
    <t>Прогноз поступлений административных штрафов в 2016 г</t>
  </si>
  <si>
    <t>рублей</t>
  </si>
  <si>
    <t>Наименование</t>
  </si>
  <si>
    <t>КБК</t>
  </si>
  <si>
    <t>фактические поступления за  2014 год</t>
  </si>
  <si>
    <t>плановые назначения на  2015 год</t>
  </si>
  <si>
    <t>Факт 9 месяцев 2015 год</t>
  </si>
  <si>
    <t>Ожидаемое 2015 г</t>
  </si>
  <si>
    <t>Прогноз 2016 год</t>
  </si>
  <si>
    <t>Прогноз 2017 год</t>
  </si>
  <si>
    <t>Прогноз 2018 год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</si>
  <si>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</si>
  <si>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18211603010010000140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</si>
  <si>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</si>
  <si>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18211603030010000140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</si>
  <si>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
</t>
  </si>
  <si>
    <t>18211606000010000140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</si>
  <si>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</si>
  <si>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00011608000010000140</t>
  </si>
  <si>
    <t>18811608010010000140</t>
  </si>
  <si>
    <t>14111608010010000140</t>
  </si>
  <si>
    <t>14111608020010000140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</si>
  <si>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</si>
  <si>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87511621050050000140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</si>
  <si>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</si>
  <si>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80611623051050000140</t>
  </si>
  <si>
    <t>Денежные взыскания (штрафы) за нарушение законодательства об охране и использовании животного мира</t>
  </si>
  <si>
    <t>07611625030010000140</t>
  </si>
  <si>
    <t>Денежные взыскания (штрафы) за нарушение законодательства в области охраны окружающей среды</t>
  </si>
  <si>
    <t>14111625050010000140</t>
  </si>
  <si>
    <t>Денежные взыскания (штрафы) за нарушение земельного законодательства</t>
  </si>
  <si>
    <t>32111625060010000140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</si>
  <si>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</si>
  <si>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</si>
  <si>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14111628000010000140</t>
  </si>
  <si>
    <t>18811628000010000140</t>
  </si>
  <si>
    <t>Прочие денежные взыскания (штрафы) за правонарушения в области дорожного движения</t>
  </si>
  <si>
    <t>18811630030010000140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</si>
  <si>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</si>
  <si>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80211632000050000140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</si>
  <si>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</si>
  <si>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07611635030050000140</t>
  </si>
  <si>
    <t>Денежные взыскания (штрафы) за нарушение законодательства Российской Федерации об электроэнергетике</t>
  </si>
  <si>
    <t>49811641000010000140</t>
  </si>
  <si>
    <t>Денежные   взыскания   (штрафы)   за   нарушение законодательства   Российской    Федерации    об административных                правонарушениях, предусмотренные    статьей     20.25     Кодекса     Российской   Федерации    об    административных правонарушениях</t>
  </si>
  <si>
    <t>00011643000010000140</t>
  </si>
  <si>
    <t>17711643000010000140</t>
  </si>
  <si>
    <t>18811643000010000140</t>
  </si>
  <si>
    <t>19211643000010000140</t>
  </si>
  <si>
    <t>03011643000010000140</t>
  </si>
  <si>
    <t>49811643000010000140</t>
  </si>
  <si>
    <t>Денежные   взыскания   (штрафы)   за   нарушение законодательства   Российской    Федерации    опромышленной безопасности</t>
  </si>
  <si>
    <t>49811645000010000140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</si>
  <si>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</si>
  <si>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</si>
  <si>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07611690050050000140</t>
  </si>
  <si>
    <t>14111690050050000140</t>
  </si>
  <si>
    <t>18811690050050000140</t>
  </si>
  <si>
    <t>19211690050050000140</t>
  </si>
  <si>
    <t>06911690050050000140</t>
  </si>
  <si>
    <t>80611690050050000140</t>
  </si>
  <si>
    <t>41511690050050000140</t>
  </si>
  <si>
    <t>17711690050050000140</t>
  </si>
  <si>
    <t>03011690050050000140</t>
  </si>
  <si>
    <t>08111690050050000140</t>
  </si>
  <si>
    <t>Итого</t>
  </si>
  <si>
    <t>Приложение 11 к Пояснительной записке</t>
  </si>
</sst>
</file>

<file path=xl/styles.xml><?xml version="1.0" encoding="utf-8"?>
<styleSheet xmlns="http://schemas.openxmlformats.org/spreadsheetml/2006/main">
  <numFmts count="1">
    <numFmt numFmtId="164" formatCode="#,##0.00;[Red]\-#,##0.00;&quot;-&quot;"/>
  </numFmts>
  <fonts count="4">
    <font>
      <sz val="11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0" applyFont="1" applyAlignment="1"/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/>
    <xf numFmtId="164" fontId="2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0" fillId="0" borderId="1" xfId="0" applyBorder="1"/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tabSelected="1" workbookViewId="0">
      <selection activeCell="G2" sqref="G2"/>
    </sheetView>
  </sheetViews>
  <sheetFormatPr defaultRowHeight="15"/>
  <cols>
    <col min="1" max="1" width="42.7109375" style="1" customWidth="1"/>
    <col min="2" max="2" width="29.7109375" style="1" customWidth="1"/>
    <col min="3" max="3" width="16" style="2" customWidth="1"/>
    <col min="4" max="4" width="13.85546875" style="2" customWidth="1"/>
    <col min="5" max="5" width="24.42578125" style="2" customWidth="1"/>
    <col min="6" max="6" width="18.140625" style="2" customWidth="1"/>
    <col min="7" max="7" width="16.85546875" style="2" customWidth="1"/>
    <col min="8" max="9" width="16.85546875" customWidth="1"/>
    <col min="10" max="10" width="11.140625" customWidth="1"/>
    <col min="11" max="11" width="22.7109375" customWidth="1"/>
    <col min="12" max="12" width="35.7109375" customWidth="1"/>
    <col min="13" max="14" width="9.5703125" bestFit="1" customWidth="1"/>
  </cols>
  <sheetData>
    <row r="1" spans="1:14">
      <c r="G1" s="2" t="s">
        <v>66</v>
      </c>
    </row>
    <row r="2" spans="1:14" ht="18">
      <c r="B2" s="3" t="s">
        <v>0</v>
      </c>
    </row>
    <row r="3" spans="1:14">
      <c r="G3" s="2" t="s">
        <v>1</v>
      </c>
    </row>
    <row r="4" spans="1:14" ht="54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</row>
    <row r="5" spans="1:14" ht="105">
      <c r="A5" s="6" t="s">
        <v>11</v>
      </c>
      <c r="B5" s="7" t="s">
        <v>12</v>
      </c>
      <c r="C5" s="8">
        <v>1850</v>
      </c>
      <c r="D5" s="8">
        <v>0</v>
      </c>
      <c r="E5" s="8">
        <v>850</v>
      </c>
      <c r="F5" s="8">
        <v>1000</v>
      </c>
      <c r="G5" s="8">
        <v>1000</v>
      </c>
      <c r="H5" s="8">
        <v>1000</v>
      </c>
      <c r="I5" s="8">
        <v>1000</v>
      </c>
      <c r="K5" s="16"/>
      <c r="L5" s="16"/>
      <c r="M5" s="16"/>
      <c r="N5" s="16"/>
    </row>
    <row r="6" spans="1:14" ht="90">
      <c r="A6" s="6" t="s">
        <v>13</v>
      </c>
      <c r="B6" s="7" t="s">
        <v>14</v>
      </c>
      <c r="C6" s="8">
        <v>10950</v>
      </c>
      <c r="D6" s="8">
        <v>7000</v>
      </c>
      <c r="E6" s="8">
        <v>5817.27</v>
      </c>
      <c r="F6" s="8">
        <v>7000</v>
      </c>
      <c r="G6" s="8">
        <v>7000</v>
      </c>
      <c r="H6" s="8">
        <v>7000</v>
      </c>
      <c r="I6" s="8">
        <v>7000</v>
      </c>
      <c r="K6" s="16"/>
      <c r="L6" s="16"/>
      <c r="M6" s="16"/>
      <c r="N6" s="16"/>
    </row>
    <row r="7" spans="1:14" ht="105">
      <c r="A7" s="6" t="s">
        <v>15</v>
      </c>
      <c r="B7" s="7" t="s">
        <v>16</v>
      </c>
      <c r="C7" s="8">
        <v>4000</v>
      </c>
      <c r="D7" s="8">
        <v>4000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K7" s="16"/>
      <c r="L7" s="16"/>
      <c r="M7" s="16"/>
      <c r="N7" s="16"/>
    </row>
    <row r="8" spans="1:14" ht="77.25">
      <c r="A8" s="9" t="s">
        <v>17</v>
      </c>
      <c r="B8" s="10" t="s">
        <v>18</v>
      </c>
      <c r="C8" s="11">
        <f>SUM(C9:C11)</f>
        <v>57000</v>
      </c>
      <c r="D8" s="11">
        <f t="shared" ref="D8:I8" si="0">SUM(D9:D11)</f>
        <v>18000</v>
      </c>
      <c r="E8" s="11">
        <f t="shared" si="0"/>
        <v>165000</v>
      </c>
      <c r="F8" s="11">
        <f t="shared" si="0"/>
        <v>170000</v>
      </c>
      <c r="G8" s="11">
        <f t="shared" si="0"/>
        <v>170000</v>
      </c>
      <c r="H8" s="11">
        <f t="shared" si="0"/>
        <v>170000</v>
      </c>
      <c r="I8" s="11">
        <f t="shared" si="0"/>
        <v>170000</v>
      </c>
      <c r="K8" s="16"/>
      <c r="L8" s="16"/>
      <c r="M8" s="16"/>
      <c r="N8" s="16"/>
    </row>
    <row r="9" spans="1:14">
      <c r="A9" s="6"/>
      <c r="B9" s="7" t="s">
        <v>19</v>
      </c>
      <c r="C9" s="8">
        <v>45000</v>
      </c>
      <c r="D9" s="8"/>
      <c r="E9" s="8">
        <v>155000</v>
      </c>
      <c r="F9" s="8">
        <v>160000</v>
      </c>
      <c r="G9" s="8">
        <v>170000</v>
      </c>
      <c r="H9" s="8">
        <v>170000</v>
      </c>
      <c r="I9" s="8">
        <v>170000</v>
      </c>
      <c r="K9" s="16"/>
      <c r="L9" s="16"/>
      <c r="M9" s="16"/>
      <c r="N9" s="16"/>
    </row>
    <row r="10" spans="1:14">
      <c r="A10" s="6"/>
      <c r="B10" s="7" t="s">
        <v>20</v>
      </c>
      <c r="C10" s="8">
        <v>9000</v>
      </c>
      <c r="D10" s="8"/>
      <c r="E10" s="8">
        <v>5000</v>
      </c>
      <c r="F10" s="8">
        <v>5000</v>
      </c>
      <c r="G10" s="8">
        <v>0</v>
      </c>
      <c r="H10" s="8">
        <v>0</v>
      </c>
      <c r="I10" s="8">
        <v>0</v>
      </c>
      <c r="K10" s="16"/>
      <c r="L10" s="16"/>
      <c r="M10" s="16"/>
      <c r="N10" s="16"/>
    </row>
    <row r="11" spans="1:14">
      <c r="A11" s="6"/>
      <c r="B11" s="7" t="s">
        <v>21</v>
      </c>
      <c r="C11" s="8">
        <v>3000</v>
      </c>
      <c r="D11" s="8">
        <v>18000</v>
      </c>
      <c r="E11" s="8">
        <v>5000</v>
      </c>
      <c r="F11" s="8">
        <v>5000</v>
      </c>
      <c r="G11" s="8">
        <v>0</v>
      </c>
      <c r="H11" s="8">
        <v>0</v>
      </c>
      <c r="I11" s="8"/>
      <c r="K11" s="16"/>
      <c r="L11" s="16"/>
      <c r="M11" s="16"/>
      <c r="N11" s="16"/>
    </row>
    <row r="12" spans="1:14" ht="75">
      <c r="A12" s="6" t="s">
        <v>22</v>
      </c>
      <c r="B12" s="7" t="s">
        <v>23</v>
      </c>
      <c r="C12" s="8">
        <v>0</v>
      </c>
      <c r="D12" s="8">
        <v>682003</v>
      </c>
      <c r="E12" s="8">
        <v>692219.31</v>
      </c>
      <c r="F12" s="8">
        <v>692219.31</v>
      </c>
      <c r="G12" s="8">
        <v>0</v>
      </c>
      <c r="H12" s="8">
        <v>0</v>
      </c>
      <c r="I12" s="8">
        <v>0</v>
      </c>
      <c r="K12" s="16"/>
      <c r="L12" s="16"/>
      <c r="M12" s="16"/>
      <c r="N12" s="16"/>
    </row>
    <row r="13" spans="1:14" ht="105">
      <c r="A13" s="6" t="s">
        <v>24</v>
      </c>
      <c r="B13" s="7" t="s">
        <v>25</v>
      </c>
      <c r="C13" s="8">
        <v>0</v>
      </c>
      <c r="D13" s="8">
        <v>0</v>
      </c>
      <c r="E13" s="8">
        <v>162886.68</v>
      </c>
      <c r="F13" s="8">
        <v>162886.68</v>
      </c>
      <c r="G13" s="8">
        <v>0</v>
      </c>
      <c r="H13" s="8">
        <v>0</v>
      </c>
      <c r="I13" s="8"/>
      <c r="K13" s="16"/>
      <c r="L13" s="16"/>
      <c r="M13" s="16"/>
      <c r="N13" s="16"/>
    </row>
    <row r="14" spans="1:14" ht="45">
      <c r="A14" s="6" t="s">
        <v>26</v>
      </c>
      <c r="B14" s="7" t="s">
        <v>27</v>
      </c>
      <c r="C14" s="8">
        <v>1200</v>
      </c>
      <c r="D14" s="8">
        <v>0</v>
      </c>
      <c r="E14" s="8">
        <v>32000</v>
      </c>
      <c r="F14" s="8">
        <v>35000</v>
      </c>
      <c r="G14" s="8">
        <v>35000</v>
      </c>
      <c r="H14" s="8">
        <v>35000</v>
      </c>
      <c r="I14" s="8">
        <v>35000</v>
      </c>
      <c r="K14" s="16"/>
      <c r="L14" s="16"/>
      <c r="M14" s="16"/>
      <c r="N14" s="16"/>
    </row>
    <row r="15" spans="1:14" ht="45">
      <c r="A15" s="12" t="s">
        <v>28</v>
      </c>
      <c r="B15" s="13" t="s">
        <v>29</v>
      </c>
      <c r="C15" s="8">
        <v>110000</v>
      </c>
      <c r="D15" s="8">
        <v>30000</v>
      </c>
      <c r="E15" s="8">
        <v>110000</v>
      </c>
      <c r="F15" s="8">
        <v>110000</v>
      </c>
      <c r="G15" s="8">
        <v>120000</v>
      </c>
      <c r="H15" s="8">
        <v>120000</v>
      </c>
      <c r="I15" s="8">
        <v>120000</v>
      </c>
      <c r="K15" s="16"/>
      <c r="L15" s="16"/>
      <c r="M15" s="16"/>
      <c r="N15" s="16"/>
    </row>
    <row r="16" spans="1:14" ht="30">
      <c r="A16" s="6" t="s">
        <v>30</v>
      </c>
      <c r="B16" s="13" t="s">
        <v>31</v>
      </c>
      <c r="C16" s="8">
        <v>43629.41</v>
      </c>
      <c r="D16" s="8">
        <v>0</v>
      </c>
      <c r="E16" s="8">
        <v>103700</v>
      </c>
      <c r="F16" s="8">
        <v>115000</v>
      </c>
      <c r="G16" s="8">
        <v>115000</v>
      </c>
      <c r="H16" s="8">
        <v>115000</v>
      </c>
      <c r="I16" s="8">
        <v>115000</v>
      </c>
      <c r="K16" s="16"/>
      <c r="L16" s="16"/>
      <c r="M16" s="16"/>
      <c r="N16" s="16"/>
    </row>
    <row r="17" spans="1:14" ht="77.25">
      <c r="A17" s="9" t="s">
        <v>32</v>
      </c>
      <c r="B17" s="14" t="s">
        <v>33</v>
      </c>
      <c r="C17" s="11">
        <f>SUM(C18:C19)</f>
        <v>654814.30000000005</v>
      </c>
      <c r="D17" s="11">
        <f t="shared" ref="D17:I17" si="1">SUM(D18:D19)</f>
        <v>460000</v>
      </c>
      <c r="E17" s="11">
        <f t="shared" si="1"/>
        <v>430000</v>
      </c>
      <c r="F17" s="11">
        <f t="shared" si="1"/>
        <v>464000</v>
      </c>
      <c r="G17" s="11">
        <f t="shared" si="1"/>
        <v>474000</v>
      </c>
      <c r="H17" s="11">
        <f t="shared" si="1"/>
        <v>474000</v>
      </c>
      <c r="I17" s="11">
        <f t="shared" si="1"/>
        <v>474000</v>
      </c>
      <c r="K17" s="16"/>
      <c r="L17" s="16"/>
      <c r="M17" s="16"/>
      <c r="N17" s="16"/>
    </row>
    <row r="18" spans="1:14">
      <c r="A18" s="12"/>
      <c r="B18" s="13" t="s">
        <v>34</v>
      </c>
      <c r="C18" s="8">
        <v>654814.30000000005</v>
      </c>
      <c r="D18" s="8">
        <v>460000</v>
      </c>
      <c r="E18" s="8">
        <v>426000</v>
      </c>
      <c r="F18" s="8">
        <v>460000</v>
      </c>
      <c r="G18" s="8">
        <v>470000</v>
      </c>
      <c r="H18" s="8">
        <v>470000</v>
      </c>
      <c r="I18" s="8">
        <v>470000</v>
      </c>
      <c r="K18" s="16"/>
      <c r="L18" s="16"/>
      <c r="M18" s="16"/>
      <c r="N18" s="16"/>
    </row>
    <row r="19" spans="1:14">
      <c r="A19" s="12"/>
      <c r="B19" s="13" t="s">
        <v>35</v>
      </c>
      <c r="C19" s="8">
        <v>0</v>
      </c>
      <c r="D19" s="8">
        <v>0</v>
      </c>
      <c r="E19" s="8">
        <v>4000</v>
      </c>
      <c r="F19" s="8">
        <v>4000</v>
      </c>
      <c r="G19" s="8">
        <v>4000</v>
      </c>
      <c r="H19" s="8">
        <v>4000</v>
      </c>
      <c r="I19" s="8">
        <v>4000</v>
      </c>
      <c r="K19" s="16"/>
      <c r="L19" s="16"/>
      <c r="M19" s="16"/>
      <c r="N19" s="16"/>
    </row>
    <row r="20" spans="1:14" ht="45">
      <c r="A20" s="6" t="s">
        <v>36</v>
      </c>
      <c r="B20" s="7" t="s">
        <v>37</v>
      </c>
      <c r="C20" s="8">
        <v>0</v>
      </c>
      <c r="D20" s="8">
        <v>0</v>
      </c>
      <c r="E20" s="8">
        <v>16300</v>
      </c>
      <c r="F20" s="8">
        <v>20300</v>
      </c>
      <c r="G20" s="8">
        <v>20000</v>
      </c>
      <c r="H20" s="8">
        <v>20000</v>
      </c>
      <c r="I20" s="8">
        <v>20000</v>
      </c>
      <c r="K20" s="16"/>
      <c r="L20" s="16"/>
      <c r="M20" s="16"/>
      <c r="N20" s="16"/>
    </row>
    <row r="21" spans="1:14" ht="60">
      <c r="A21" s="6" t="s">
        <v>38</v>
      </c>
      <c r="B21" s="13" t="s">
        <v>39</v>
      </c>
      <c r="C21" s="8">
        <v>0</v>
      </c>
      <c r="D21" s="8">
        <v>1132886.3</v>
      </c>
      <c r="E21" s="8">
        <v>176356.47</v>
      </c>
      <c r="F21" s="8">
        <v>1132886.3</v>
      </c>
      <c r="G21" s="8">
        <v>0</v>
      </c>
      <c r="H21" s="8">
        <v>0</v>
      </c>
      <c r="I21" s="8">
        <v>0</v>
      </c>
      <c r="K21" s="16"/>
      <c r="L21" s="16"/>
      <c r="M21" s="16"/>
      <c r="N21" s="16"/>
    </row>
    <row r="22" spans="1:14" ht="60">
      <c r="A22" s="6" t="s">
        <v>40</v>
      </c>
      <c r="B22" s="13" t="s">
        <v>41</v>
      </c>
      <c r="C22" s="8">
        <v>34891</v>
      </c>
      <c r="D22" s="8">
        <v>40000</v>
      </c>
      <c r="E22" s="8">
        <v>132422</v>
      </c>
      <c r="F22" s="8">
        <v>140000</v>
      </c>
      <c r="G22" s="8">
        <v>80000</v>
      </c>
      <c r="H22" s="8">
        <v>80000</v>
      </c>
      <c r="I22" s="8">
        <v>80000</v>
      </c>
      <c r="K22" s="16"/>
      <c r="L22" s="16"/>
      <c r="M22" s="16"/>
      <c r="N22" s="16"/>
    </row>
    <row r="23" spans="1:14" ht="45">
      <c r="A23" s="6" t="s">
        <v>42</v>
      </c>
      <c r="B23" s="7" t="s">
        <v>43</v>
      </c>
      <c r="C23" s="8">
        <v>16000</v>
      </c>
      <c r="D23" s="8">
        <v>0</v>
      </c>
      <c r="E23" s="8">
        <v>12000</v>
      </c>
      <c r="F23" s="8">
        <v>16000</v>
      </c>
      <c r="G23" s="8">
        <v>16000</v>
      </c>
      <c r="H23" s="8">
        <v>16000</v>
      </c>
      <c r="I23" s="8">
        <v>16000</v>
      </c>
      <c r="K23" s="16"/>
      <c r="L23" s="16"/>
      <c r="M23" s="16"/>
      <c r="N23" s="16"/>
    </row>
    <row r="24" spans="1:14" ht="102.75">
      <c r="A24" s="9" t="s">
        <v>44</v>
      </c>
      <c r="B24" s="14" t="s">
        <v>45</v>
      </c>
      <c r="C24" s="11">
        <f>SUM(C25:C29)</f>
        <v>255282.84</v>
      </c>
      <c r="D24" s="11">
        <f t="shared" ref="D24:I24" si="2">SUM(D25:D29)</f>
        <v>30000</v>
      </c>
      <c r="E24" s="11">
        <f t="shared" si="2"/>
        <v>256515.02</v>
      </c>
      <c r="F24" s="11">
        <f t="shared" si="2"/>
        <v>330000</v>
      </c>
      <c r="G24" s="11">
        <f t="shared" si="2"/>
        <v>360000</v>
      </c>
      <c r="H24" s="11">
        <f t="shared" si="2"/>
        <v>370000</v>
      </c>
      <c r="I24" s="11">
        <f t="shared" si="2"/>
        <v>370000</v>
      </c>
      <c r="K24" s="16"/>
      <c r="L24" s="16"/>
      <c r="M24" s="16"/>
      <c r="N24" s="16"/>
    </row>
    <row r="25" spans="1:14">
      <c r="A25" s="6"/>
      <c r="B25" s="7" t="s">
        <v>46</v>
      </c>
      <c r="C25" s="8">
        <v>2000</v>
      </c>
      <c r="D25" s="8"/>
      <c r="E25" s="8">
        <v>1000</v>
      </c>
      <c r="F25" s="8">
        <v>1000</v>
      </c>
      <c r="G25" s="8">
        <v>1000</v>
      </c>
      <c r="H25" s="8">
        <v>1000</v>
      </c>
      <c r="I25" s="8">
        <v>1000</v>
      </c>
      <c r="K25" s="16"/>
      <c r="L25" s="16"/>
      <c r="M25" s="16"/>
      <c r="N25" s="16"/>
    </row>
    <row r="26" spans="1:14">
      <c r="A26" s="6"/>
      <c r="B26" s="7" t="s">
        <v>47</v>
      </c>
      <c r="C26" s="8">
        <v>192812.26</v>
      </c>
      <c r="D26" s="8"/>
      <c r="E26" s="8">
        <v>228515.02</v>
      </c>
      <c r="F26" s="8">
        <v>300000</v>
      </c>
      <c r="G26" s="8">
        <v>350000</v>
      </c>
      <c r="H26" s="8">
        <v>360000</v>
      </c>
      <c r="I26" s="8">
        <v>360000</v>
      </c>
      <c r="K26" s="16"/>
      <c r="L26" s="16"/>
      <c r="M26" s="16"/>
      <c r="N26" s="16"/>
    </row>
    <row r="27" spans="1:14">
      <c r="A27" s="6"/>
      <c r="B27" s="7" t="s">
        <v>48</v>
      </c>
      <c r="C27" s="8">
        <v>8470.58</v>
      </c>
      <c r="D27" s="8"/>
      <c r="E27" s="8">
        <v>2000</v>
      </c>
      <c r="F27" s="8">
        <v>2000</v>
      </c>
      <c r="G27" s="8">
        <v>2000</v>
      </c>
      <c r="H27" s="8">
        <v>2000</v>
      </c>
      <c r="I27" s="8">
        <v>2000</v>
      </c>
      <c r="K27" s="16"/>
      <c r="L27" s="16"/>
      <c r="M27" s="16"/>
      <c r="N27" s="16"/>
    </row>
    <row r="28" spans="1:14">
      <c r="A28" s="6"/>
      <c r="B28" s="13" t="s">
        <v>49</v>
      </c>
      <c r="C28" s="8">
        <v>52000</v>
      </c>
      <c r="D28" s="8">
        <v>30000</v>
      </c>
      <c r="E28" s="8">
        <v>5000</v>
      </c>
      <c r="F28" s="8">
        <v>7000</v>
      </c>
      <c r="G28" s="8">
        <v>7000</v>
      </c>
      <c r="H28" s="8">
        <v>7000</v>
      </c>
      <c r="I28" s="8">
        <v>7000</v>
      </c>
      <c r="K28" s="16"/>
      <c r="L28" s="16"/>
      <c r="M28" s="16"/>
      <c r="N28" s="16"/>
    </row>
    <row r="29" spans="1:14">
      <c r="A29" s="6"/>
      <c r="B29" s="13" t="s">
        <v>50</v>
      </c>
      <c r="C29" s="8">
        <v>0</v>
      </c>
      <c r="D29" s="8"/>
      <c r="E29" s="8">
        <v>20000</v>
      </c>
      <c r="F29" s="8">
        <v>20000</v>
      </c>
      <c r="G29" s="8">
        <v>0</v>
      </c>
      <c r="H29" s="8">
        <v>0</v>
      </c>
      <c r="I29" s="8">
        <v>0</v>
      </c>
      <c r="K29" s="16"/>
      <c r="L29" s="16"/>
      <c r="M29" s="16"/>
      <c r="N29" s="16"/>
    </row>
    <row r="30" spans="1:14" ht="60">
      <c r="A30" s="6" t="s">
        <v>51</v>
      </c>
      <c r="B30" s="13" t="s">
        <v>52</v>
      </c>
      <c r="C30" s="8">
        <v>100000</v>
      </c>
      <c r="D30" s="8">
        <v>0</v>
      </c>
      <c r="E30" s="8">
        <v>360099.27</v>
      </c>
      <c r="F30" s="8">
        <v>400000</v>
      </c>
      <c r="G30" s="8">
        <v>450000</v>
      </c>
      <c r="H30" s="8">
        <v>450000</v>
      </c>
      <c r="I30" s="8">
        <v>450000</v>
      </c>
      <c r="K30" s="16"/>
      <c r="L30" s="16"/>
      <c r="M30" s="16"/>
      <c r="N30" s="16"/>
    </row>
    <row r="31" spans="1:14" ht="51.75">
      <c r="A31" s="9" t="s">
        <v>53</v>
      </c>
      <c r="B31" s="14" t="s">
        <v>54</v>
      </c>
      <c r="C31" s="11">
        <f>SUM(C32:C41)</f>
        <v>2822554.3000000003</v>
      </c>
      <c r="D31" s="11">
        <v>2772600</v>
      </c>
      <c r="E31" s="11">
        <f t="shared" ref="E31:I31" si="3">SUM(E32:E41)</f>
        <v>1952515.78</v>
      </c>
      <c r="F31" s="11">
        <f t="shared" si="3"/>
        <v>2371820.5700000003</v>
      </c>
      <c r="G31" s="11">
        <f t="shared" si="3"/>
        <v>2387000</v>
      </c>
      <c r="H31" s="11">
        <f t="shared" si="3"/>
        <v>2407000</v>
      </c>
      <c r="I31" s="11">
        <f t="shared" si="3"/>
        <v>2417000</v>
      </c>
      <c r="K31" s="16"/>
      <c r="L31" s="16"/>
      <c r="M31" s="16"/>
      <c r="N31" s="16"/>
    </row>
    <row r="32" spans="1:14">
      <c r="A32" s="6"/>
      <c r="B32" s="13" t="s">
        <v>55</v>
      </c>
      <c r="C32" s="8">
        <v>622860.74</v>
      </c>
      <c r="D32" s="8">
        <v>450000</v>
      </c>
      <c r="E32" s="8">
        <v>597885.68000000005</v>
      </c>
      <c r="F32" s="8">
        <v>630000</v>
      </c>
      <c r="G32" s="8">
        <v>630000</v>
      </c>
      <c r="H32" s="8">
        <v>630000</v>
      </c>
      <c r="I32" s="8">
        <v>630000</v>
      </c>
      <c r="K32" s="16"/>
      <c r="L32" s="16"/>
      <c r="M32" s="16"/>
      <c r="N32" s="16"/>
    </row>
    <row r="33" spans="1:14">
      <c r="A33" s="6"/>
      <c r="B33" s="13" t="s">
        <v>56</v>
      </c>
      <c r="C33" s="8">
        <v>224363.88</v>
      </c>
      <c r="D33" s="8">
        <v>260000</v>
      </c>
      <c r="E33" s="8">
        <v>90000</v>
      </c>
      <c r="F33" s="8">
        <v>110000</v>
      </c>
      <c r="G33" s="8">
        <v>50000</v>
      </c>
      <c r="H33" s="8">
        <v>50000</v>
      </c>
      <c r="I33" s="8">
        <v>50000</v>
      </c>
      <c r="K33" s="16"/>
      <c r="L33" s="16"/>
      <c r="M33" s="16"/>
      <c r="N33" s="16"/>
    </row>
    <row r="34" spans="1:14">
      <c r="A34" s="6"/>
      <c r="B34" s="13" t="s">
        <v>57</v>
      </c>
      <c r="C34" s="8">
        <v>851086.77</v>
      </c>
      <c r="D34" s="8"/>
      <c r="E34" s="8">
        <v>552060.78</v>
      </c>
      <c r="F34" s="8">
        <v>730000</v>
      </c>
      <c r="G34" s="8">
        <v>800000</v>
      </c>
      <c r="H34" s="8">
        <v>810000</v>
      </c>
      <c r="I34" s="8">
        <v>810000</v>
      </c>
      <c r="K34" s="16"/>
      <c r="L34" s="16"/>
      <c r="M34" s="16"/>
      <c r="N34" s="16"/>
    </row>
    <row r="35" spans="1:14">
      <c r="A35" s="6"/>
      <c r="B35" s="13" t="s">
        <v>58</v>
      </c>
      <c r="C35" s="8">
        <v>60286.52</v>
      </c>
      <c r="D35" s="8"/>
      <c r="E35" s="8">
        <v>60141.39</v>
      </c>
      <c r="F35" s="8">
        <v>62000</v>
      </c>
      <c r="G35" s="8">
        <v>62000</v>
      </c>
      <c r="H35" s="8">
        <v>62000</v>
      </c>
      <c r="I35" s="8">
        <v>62000</v>
      </c>
      <c r="K35" s="16"/>
      <c r="L35" s="16"/>
      <c r="M35" s="16"/>
      <c r="N35" s="16"/>
    </row>
    <row r="36" spans="1:14">
      <c r="A36" s="6"/>
      <c r="B36" s="13" t="s">
        <v>59</v>
      </c>
      <c r="C36" s="8">
        <v>75560.59</v>
      </c>
      <c r="D36" s="8"/>
      <c r="E36" s="8">
        <v>56500.59</v>
      </c>
      <c r="F36" s="8">
        <v>60000</v>
      </c>
      <c r="G36" s="8">
        <v>60000</v>
      </c>
      <c r="H36" s="8">
        <v>60000</v>
      </c>
      <c r="I36" s="8">
        <v>60000</v>
      </c>
      <c r="K36" s="16"/>
      <c r="L36" s="16"/>
      <c r="M36" s="16"/>
      <c r="N36" s="16"/>
    </row>
    <row r="37" spans="1:14">
      <c r="A37" s="6"/>
      <c r="B37" s="13" t="s">
        <v>60</v>
      </c>
      <c r="C37" s="8">
        <v>93027.92</v>
      </c>
      <c r="D37" s="8"/>
      <c r="E37" s="8">
        <v>124292.7</v>
      </c>
      <c r="F37" s="8">
        <v>160000</v>
      </c>
      <c r="G37" s="8">
        <v>112000</v>
      </c>
      <c r="H37" s="8">
        <v>112000</v>
      </c>
      <c r="I37" s="8">
        <v>112000</v>
      </c>
      <c r="K37" s="16"/>
      <c r="L37" s="16"/>
      <c r="M37" s="16"/>
      <c r="N37" s="16"/>
    </row>
    <row r="38" spans="1:14">
      <c r="A38" s="6"/>
      <c r="B38" s="13" t="s">
        <v>61</v>
      </c>
      <c r="C38" s="8">
        <v>0</v>
      </c>
      <c r="D38" s="8"/>
      <c r="E38" s="8">
        <v>10300</v>
      </c>
      <c r="F38" s="8">
        <v>10300</v>
      </c>
      <c r="G38" s="8">
        <v>10000</v>
      </c>
      <c r="H38" s="8">
        <v>10000</v>
      </c>
      <c r="I38" s="8">
        <v>10000</v>
      </c>
      <c r="K38" s="16"/>
      <c r="L38" s="16"/>
      <c r="M38" s="16"/>
      <c r="N38" s="16"/>
    </row>
    <row r="39" spans="1:14">
      <c r="A39" s="6"/>
      <c r="B39" s="13" t="s">
        <v>62</v>
      </c>
      <c r="C39" s="8">
        <v>94630</v>
      </c>
      <c r="D39" s="8"/>
      <c r="E39" s="8">
        <v>14520.57</v>
      </c>
      <c r="F39" s="8">
        <v>14520.57</v>
      </c>
      <c r="G39" s="8">
        <v>3000</v>
      </c>
      <c r="H39" s="8">
        <v>3000</v>
      </c>
      <c r="I39" s="8">
        <v>3000</v>
      </c>
      <c r="K39" s="16"/>
      <c r="L39" s="16"/>
      <c r="M39" s="16"/>
      <c r="N39" s="16"/>
    </row>
    <row r="40" spans="1:14">
      <c r="A40" s="6"/>
      <c r="B40" s="13" t="s">
        <v>63</v>
      </c>
      <c r="C40" s="8">
        <v>758437.88</v>
      </c>
      <c r="D40" s="8"/>
      <c r="E40" s="8">
        <v>428814.07</v>
      </c>
      <c r="F40" s="8">
        <v>570000</v>
      </c>
      <c r="G40" s="8">
        <v>630000</v>
      </c>
      <c r="H40" s="8">
        <v>640000</v>
      </c>
      <c r="I40" s="8">
        <v>650000</v>
      </c>
      <c r="K40" s="16"/>
      <c r="L40" s="16"/>
      <c r="M40" s="16"/>
      <c r="N40" s="16"/>
    </row>
    <row r="41" spans="1:14">
      <c r="A41" s="6"/>
      <c r="B41" s="13" t="s">
        <v>64</v>
      </c>
      <c r="C41" s="8">
        <v>42300</v>
      </c>
      <c r="D41" s="8"/>
      <c r="E41" s="8">
        <v>18000</v>
      </c>
      <c r="F41" s="8">
        <v>25000</v>
      </c>
      <c r="G41" s="8">
        <v>30000</v>
      </c>
      <c r="H41" s="8">
        <v>30000</v>
      </c>
      <c r="I41" s="8">
        <v>30000</v>
      </c>
      <c r="K41" s="16"/>
      <c r="L41" s="16"/>
      <c r="M41" s="16"/>
      <c r="N41" s="16"/>
    </row>
    <row r="42" spans="1:14">
      <c r="A42" s="6"/>
      <c r="B42" s="13"/>
      <c r="C42" s="8"/>
      <c r="D42" s="8"/>
      <c r="E42" s="8"/>
      <c r="F42" s="8"/>
      <c r="G42" s="8"/>
      <c r="H42" s="15"/>
      <c r="I42" s="15"/>
    </row>
    <row r="43" spans="1:14">
      <c r="A43" s="9" t="s">
        <v>65</v>
      </c>
      <c r="B43" s="9"/>
      <c r="C43" s="11">
        <f>C5+C6+C7+C8+C12+C13+C14+C15+C16+C17+C20+C21+C22+C23+C24+C30+C31</f>
        <v>4112171.8500000006</v>
      </c>
      <c r="D43" s="11">
        <f t="shared" ref="D43:I43" si="4">D5+D6+D7+D8+D12+D13+D14+D15+D16+D17+D20+D21+D22+D23+D24+D30+D31</f>
        <v>5176489.3</v>
      </c>
      <c r="E43" s="11">
        <f t="shared" si="4"/>
        <v>4608681.8</v>
      </c>
      <c r="F43" s="11">
        <f t="shared" si="4"/>
        <v>6168112.8600000003</v>
      </c>
      <c r="G43" s="11">
        <f t="shared" si="4"/>
        <v>4235000</v>
      </c>
      <c r="H43" s="11">
        <f t="shared" si="4"/>
        <v>4265000</v>
      </c>
      <c r="I43" s="11">
        <f t="shared" si="4"/>
        <v>4275000</v>
      </c>
    </row>
  </sheetData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Panova-RM</cp:lastModifiedBy>
  <cp:lastPrinted>2015-11-14T06:26:31Z</cp:lastPrinted>
  <dcterms:created xsi:type="dcterms:W3CDTF">2015-11-14T06:25:24Z</dcterms:created>
  <dcterms:modified xsi:type="dcterms:W3CDTF">2015-11-14T10:58:51Z</dcterms:modified>
</cp:coreProperties>
</file>